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90" windowHeight="13470"/>
  </bookViews>
  <sheets>
    <sheet name="受注ＧＡＰ分析" sheetId="1" r:id="rId1"/>
  </sheets>
  <definedNames>
    <definedName name="_xlnm._FilterDatabase" localSheetId="0" hidden="1">受注ＧＡＰ分析!$B$20:$M$20</definedName>
    <definedName name="_xlnm.Extract" localSheetId="0">受注ＧＡＰ分析!#REF!</definedName>
  </definedNames>
  <calcPr calcId="145621" refMode="R1C1"/>
</workbook>
</file>

<file path=xl/calcChain.xml><?xml version="1.0" encoding="utf-8"?>
<calcChain xmlns="http://schemas.openxmlformats.org/spreadsheetml/2006/main">
  <c r="AA19" i="1" l="1"/>
  <c r="X19" i="1"/>
  <c r="U19" i="1"/>
  <c r="R19" i="1"/>
  <c r="AD19" i="1" l="1"/>
  <c r="AC19" i="1"/>
  <c r="V8" i="1" l="1"/>
  <c r="T7" i="1"/>
  <c r="V7" i="1" s="1"/>
  <c r="Y19" i="1" l="1"/>
  <c r="V10" i="1" s="1"/>
  <c r="V19" i="1"/>
  <c r="T9" i="1" s="1"/>
  <c r="S19" i="1"/>
  <c r="R8" i="1" s="1"/>
  <c r="P19" i="1"/>
  <c r="P7" i="1" s="1"/>
  <c r="O19" i="1"/>
  <c r="N19" i="1"/>
  <c r="T6" i="1"/>
  <c r="V6" i="1" s="1"/>
  <c r="O6" i="1" l="1"/>
  <c r="P5" i="1"/>
  <c r="Q19" i="1"/>
  <c r="Q12" i="1" s="1"/>
  <c r="N5" i="1"/>
  <c r="Q5" i="1" l="1"/>
  <c r="R5" i="1" s="1"/>
  <c r="T19" i="1"/>
  <c r="W19" i="1" l="1"/>
  <c r="S5" i="1"/>
  <c r="T5" i="1" s="1"/>
  <c r="S13" i="1"/>
  <c r="Z19" i="1" l="1"/>
  <c r="U5" i="1"/>
  <c r="V5" i="1" s="1"/>
  <c r="U12" i="1"/>
  <c r="W5" i="1" l="1"/>
  <c r="W14" i="1"/>
</calcChain>
</file>

<file path=xl/sharedStrings.xml><?xml version="1.0" encoding="utf-8"?>
<sst xmlns="http://schemas.openxmlformats.org/spreadsheetml/2006/main" count="48" uniqueCount="44">
  <si>
    <t>受注</t>
    <rPh sb="0" eb="2">
      <t>ジュチュウ</t>
    </rPh>
    <phoneticPr fontId="1"/>
  </si>
  <si>
    <t>計画</t>
    <rPh sb="0" eb="2">
      <t>ケイカク</t>
    </rPh>
    <phoneticPr fontId="1"/>
  </si>
  <si>
    <t>Ｆ</t>
    <phoneticPr fontId="1"/>
  </si>
  <si>
    <t>見通し
ＧＡＰ</t>
    <phoneticPr fontId="1"/>
  </si>
  <si>
    <t>Ｄ</t>
    <phoneticPr fontId="1"/>
  </si>
  <si>
    <t>Ｅ</t>
    <phoneticPr fontId="1"/>
  </si>
  <si>
    <t>潜在
ＧＡＰ</t>
    <rPh sb="0" eb="2">
      <t>センザイ</t>
    </rPh>
    <phoneticPr fontId="1"/>
  </si>
  <si>
    <t>Ｘ</t>
    <phoneticPr fontId="1"/>
  </si>
  <si>
    <t>計画 P</t>
    <phoneticPr fontId="1"/>
  </si>
  <si>
    <t>実績 F</t>
    <phoneticPr fontId="1"/>
  </si>
  <si>
    <t>見通しＧＡＰ</t>
    <rPh sb="0" eb="2">
      <t>ミトオ</t>
    </rPh>
    <phoneticPr fontId="1"/>
  </si>
  <si>
    <t>潜在ＧＡＰ</t>
    <rPh sb="0" eb="2">
      <t>センザイ</t>
    </rPh>
    <phoneticPr fontId="1"/>
  </si>
  <si>
    <t>Ｆ</t>
    <phoneticPr fontId="1"/>
  </si>
  <si>
    <t>見通し
累計</t>
    <rPh sb="0" eb="2">
      <t>ミトオ</t>
    </rPh>
    <rPh sb="4" eb="6">
      <t>ルイケイ</t>
    </rPh>
    <phoneticPr fontId="1"/>
  </si>
  <si>
    <t>見通し
ＧＡＰ</t>
    <phoneticPr fontId="1"/>
  </si>
  <si>
    <t>Ｄ</t>
    <phoneticPr fontId="1"/>
  </si>
  <si>
    <t>Ｅ</t>
    <phoneticPr fontId="1"/>
  </si>
  <si>
    <t>Ｘ</t>
    <phoneticPr fontId="1"/>
  </si>
  <si>
    <t>引合ＧＡＰ</t>
    <rPh sb="0" eb="2">
      <t>ヒキアイ</t>
    </rPh>
    <phoneticPr fontId="1"/>
  </si>
  <si>
    <t>提案ＧＡＰ</t>
    <rPh sb="0" eb="2">
      <t>テイアン</t>
    </rPh>
    <phoneticPr fontId="1"/>
  </si>
  <si>
    <t>潜在 X</t>
    <rPh sb="0" eb="2">
      <t>センザイ</t>
    </rPh>
    <phoneticPr fontId="1"/>
  </si>
  <si>
    <t>引合 E</t>
    <rPh sb="0" eb="2">
      <t>ヒキアイ</t>
    </rPh>
    <phoneticPr fontId="1"/>
  </si>
  <si>
    <t>提案 D</t>
    <rPh sb="0" eb="2">
      <t>テイアン</t>
    </rPh>
    <phoneticPr fontId="1"/>
  </si>
  <si>
    <t>見通 Ｂ～C</t>
    <rPh sb="0" eb="2">
      <t>ミトオ</t>
    </rPh>
    <phoneticPr fontId="1"/>
  </si>
  <si>
    <t>引合
ＧＡＰ</t>
    <rPh sb="0" eb="2">
      <t>ヒキアイ</t>
    </rPh>
    <phoneticPr fontId="1"/>
  </si>
  <si>
    <t>提案
ＧＡＰ</t>
    <rPh sb="0" eb="2">
      <t>テイアン</t>
    </rPh>
    <phoneticPr fontId="1"/>
  </si>
  <si>
    <t>Ｂ～Ｃ</t>
    <phoneticPr fontId="1"/>
  </si>
  <si>
    <t>提案
累計</t>
    <rPh sb="0" eb="2">
      <t>テイアン</t>
    </rPh>
    <rPh sb="3" eb="5">
      <t>ルイケイ</t>
    </rPh>
    <phoneticPr fontId="1"/>
  </si>
  <si>
    <t>引合
累計</t>
    <rPh sb="3" eb="5">
      <t>ルイケイ</t>
    </rPh>
    <phoneticPr fontId="1"/>
  </si>
  <si>
    <t>潜在
累計</t>
    <rPh sb="3" eb="5">
      <t>ルイケイ</t>
    </rPh>
    <phoneticPr fontId="1"/>
  </si>
  <si>
    <t>案件</t>
    <rPh sb="0" eb="2">
      <t>アンケン</t>
    </rPh>
    <phoneticPr fontId="1"/>
  </si>
  <si>
    <t>ＴＡＳＫ</t>
    <phoneticPr fontId="1"/>
  </si>
  <si>
    <t>ＰＲＪ</t>
    <phoneticPr fontId="1"/>
  </si>
  <si>
    <t>ＶＵＮＩＴ</t>
    <phoneticPr fontId="1"/>
  </si>
  <si>
    <t>P</t>
    <phoneticPr fontId="1"/>
  </si>
  <si>
    <t>担当</t>
    <rPh sb="0" eb="2">
      <t>タントウ</t>
    </rPh>
    <phoneticPr fontId="1"/>
  </si>
  <si>
    <t>Ｓ</t>
    <phoneticPr fontId="1"/>
  </si>
  <si>
    <t>Ｌ</t>
    <phoneticPr fontId="1"/>
  </si>
  <si>
    <t>ＳＶＵＮＩＴ</t>
    <phoneticPr fontId="1"/>
  </si>
  <si>
    <t>分類</t>
    <phoneticPr fontId="1"/>
  </si>
  <si>
    <t>ＬＩＮＫ
ＩＤ</t>
    <phoneticPr fontId="1"/>
  </si>
  <si>
    <t>ＲＡ
ＮＫ</t>
    <phoneticPr fontId="1"/>
  </si>
  <si>
    <t>　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</si>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</sst>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.0;\-0.0;;"/>
    <numFmt numFmtId="177" formatCode="#,##0.0000_ ;[Red]\-#,##0.0000\ "/>
    <numFmt numFmtId="178" formatCode="#,##0;\-#,##0;&quot;-&quot;"/>
    <numFmt numFmtId="179" formatCode="0.0;[Red]\-0.0;;"/>
    <numFmt numFmtId="180" formatCode="00000"/>
  </numFmts>
  <fonts count="44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indexed="9"/>
      <name val="BIZ UDPゴシック"/>
      <family val="3"/>
      <charset val="128"/>
    </font>
    <font>
      <b/>
      <sz val="9"/>
      <color indexed="9"/>
      <name val="BIZ UDPゴシック"/>
      <family val="3"/>
      <charset val="128"/>
    </font>
    <font>
      <sz val="9"/>
      <name val="BIZ UDPゴシック"/>
      <family val="3"/>
      <charset val="128"/>
    </font>
    <font>
      <sz val="9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sz val="6"/>
      <color theme="1"/>
      <name val="BIZ UDPゴシック"/>
      <family val="3"/>
      <charset val="128"/>
    </font>
    <font>
      <b/>
      <sz val="8"/>
      <color indexed="9"/>
      <name val="BIZ UDPゴシック"/>
      <family val="3"/>
      <charset val="128"/>
    </font>
    <font>
      <sz val="10"/>
      <color theme="0" tint="-0.249977111117893"/>
      <name val="BIZ UDゴシック"/>
      <family val="3"/>
      <charset val="128"/>
    </font>
    <font>
      <sz val="8"/>
      <color theme="1"/>
      <name val="BIZ UDPゴシック"/>
      <family val="3"/>
      <charset val="128"/>
    </font>
    <font>
      <sz val="8"/>
      <name val="BIZ UDゴシック"/>
      <family val="3"/>
      <charset val="128"/>
    </font>
    <font>
      <b/>
      <sz val="9"/>
      <color rgb="FF0070C0"/>
      <name val="BIZ UDPゴシック"/>
      <family val="3"/>
      <charset val="128"/>
    </font>
    <font>
      <b/>
      <sz val="9"/>
      <color theme="0"/>
      <name val="BIZ UDPゴシック"/>
      <family val="3"/>
      <charset val="128"/>
    </font>
    <font>
      <sz val="8"/>
      <color theme="0" tint="-0.499984740745262"/>
      <name val="BIZ UDゴシック"/>
      <family val="3"/>
      <charset val="128"/>
    </font>
    <font>
      <b/>
      <sz val="9"/>
      <color theme="0"/>
      <name val="BIZ UDゴシック"/>
      <family val="3"/>
      <charset val="128"/>
    </font>
    <font>
      <b/>
      <sz val="10"/>
      <color theme="1"/>
      <name val="BIZ UDP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808080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54">
    <xf numFmtId="0" fontId="0" fillId="0" borderId="0">
      <alignment vertical="center"/>
    </xf>
    <xf numFmtId="0" fontId="2" fillId="0" borderId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178" fontId="5" fillId="0" borderId="0" applyFill="0" applyBorder="0" applyAlignment="0"/>
    <xf numFmtId="0" fontId="6" fillId="0" borderId="9" applyNumberFormat="0" applyAlignment="0" applyProtection="0">
      <alignment horizontal="left" vertical="center"/>
    </xf>
    <xf numFmtId="0" fontId="6" fillId="0" borderId="10">
      <alignment horizontal="left" vertical="center"/>
    </xf>
    <xf numFmtId="0" fontId="7" fillId="0" borderId="0"/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1" borderId="11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33" borderId="1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13" applyNumberFormat="0" applyFont="0" applyFill="0" applyBorder="0" applyProtection="0">
      <alignment vertical="top" wrapText="1"/>
    </xf>
    <xf numFmtId="0" fontId="13" fillId="0" borderId="13" applyNumberFormat="0" applyFont="0" applyFill="0" applyBorder="0" applyProtection="0">
      <alignment vertical="center" wrapText="1"/>
    </xf>
    <xf numFmtId="0" fontId="14" fillId="34" borderId="1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34" borderId="19" applyNumberFormat="0" applyAlignment="0" applyProtection="0">
      <alignment vertical="center"/>
    </xf>
    <xf numFmtId="0" fontId="21" fillId="0" borderId="0">
      <alignment vertical="top"/>
    </xf>
    <xf numFmtId="0" fontId="22" fillId="0" borderId="0" applyFill="0" applyAlignment="0">
      <alignment vertical="top"/>
    </xf>
    <xf numFmtId="0" fontId="23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3" fillId="0" borderId="0" applyNumberFormat="0" applyFont="0" applyBorder="0" applyAlignment="0" applyProtection="0"/>
    <xf numFmtId="0" fontId="13" fillId="35" borderId="0" applyNumberFormat="0" applyFont="0" applyBorder="0" applyAlignment="0" applyProtection="0"/>
    <xf numFmtId="0" fontId="25" fillId="15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49" fontId="28" fillId="2" borderId="2" xfId="1" applyNumberFormat="1" applyFont="1" applyFill="1" applyBorder="1" applyAlignment="1">
      <alignment horizontal="center" vertical="center"/>
    </xf>
    <xf numFmtId="49" fontId="29" fillId="2" borderId="3" xfId="1" applyNumberFormat="1" applyFont="1" applyFill="1" applyBorder="1" applyAlignment="1">
      <alignment horizontal="center" vertical="center"/>
    </xf>
    <xf numFmtId="49" fontId="29" fillId="2" borderId="4" xfId="1" applyNumberFormat="1" applyFont="1" applyFill="1" applyBorder="1" applyAlignment="1">
      <alignment horizontal="center" vertical="center"/>
    </xf>
    <xf numFmtId="49" fontId="29" fillId="2" borderId="2" xfId="1" applyNumberFormat="1" applyFont="1" applyFill="1" applyBorder="1" applyAlignment="1">
      <alignment horizontal="center" vertical="center"/>
    </xf>
    <xf numFmtId="49" fontId="29" fillId="2" borderId="2" xfId="1" applyNumberFormat="1" applyFont="1" applyFill="1" applyBorder="1" applyAlignment="1">
      <alignment horizontal="center" vertical="center" wrapText="1"/>
    </xf>
    <xf numFmtId="49" fontId="29" fillId="11" borderId="1" xfId="1" applyNumberFormat="1" applyFont="1" applyFill="1" applyBorder="1" applyAlignment="1">
      <alignment horizontal="center" vertical="center"/>
    </xf>
    <xf numFmtId="49" fontId="29" fillId="11" borderId="7" xfId="1" applyNumberFormat="1" applyFont="1" applyFill="1" applyBorder="1" applyAlignment="1">
      <alignment horizontal="center" vertical="center"/>
    </xf>
    <xf numFmtId="49" fontId="30" fillId="12" borderId="5" xfId="1" applyNumberFormat="1" applyFont="1" applyFill="1" applyBorder="1" applyAlignment="1">
      <alignment horizontal="center" vertical="center"/>
    </xf>
    <xf numFmtId="49" fontId="30" fillId="12" borderId="0" xfId="1" applyNumberFormat="1" applyFont="1" applyFill="1" applyBorder="1" applyAlignment="1">
      <alignment horizontal="center" vertical="center"/>
    </xf>
    <xf numFmtId="49" fontId="30" fillId="12" borderId="6" xfId="1" applyNumberFormat="1" applyFont="1" applyFill="1" applyBorder="1" applyAlignment="1">
      <alignment horizontal="center" vertical="center"/>
    </xf>
    <xf numFmtId="177" fontId="30" fillId="12" borderId="5" xfId="1" applyNumberFormat="1" applyFont="1" applyFill="1" applyBorder="1" applyAlignment="1">
      <alignment horizontal="right" vertical="center"/>
    </xf>
    <xf numFmtId="49" fontId="31" fillId="0" borderId="1" xfId="1" applyNumberFormat="1" applyFont="1" applyBorder="1" applyAlignment="1">
      <alignment horizontal="center" vertical="center"/>
    </xf>
    <xf numFmtId="49" fontId="31" fillId="0" borderId="1" xfId="1" applyNumberFormat="1" applyFont="1" applyBorder="1" applyAlignment="1">
      <alignment horizontal="left" vertical="center"/>
    </xf>
    <xf numFmtId="0" fontId="32" fillId="0" borderId="0" xfId="0" applyFont="1">
      <alignment vertical="center"/>
    </xf>
    <xf numFmtId="49" fontId="33" fillId="10" borderId="1" xfId="1" applyNumberFormat="1" applyFont="1" applyFill="1" applyBorder="1" applyAlignment="1">
      <alignment horizontal="center" vertical="center"/>
    </xf>
    <xf numFmtId="49" fontId="33" fillId="10" borderId="7" xfId="1" applyNumberFormat="1" applyFont="1" applyFill="1" applyBorder="1" applyAlignment="1">
      <alignment horizontal="center" vertical="center"/>
    </xf>
    <xf numFmtId="179" fontId="31" fillId="0" borderId="1" xfId="1" applyNumberFormat="1" applyFont="1" applyBorder="1" applyAlignment="1">
      <alignment horizontal="right" vertical="center" shrinkToFit="1"/>
    </xf>
    <xf numFmtId="0" fontId="34" fillId="0" borderId="0" xfId="0" applyFont="1" applyAlignment="1">
      <alignment horizontal="center" vertical="center"/>
    </xf>
    <xf numFmtId="49" fontId="28" fillId="2" borderId="22" xfId="1" applyNumberFormat="1" applyFont="1" applyFill="1" applyBorder="1" applyAlignment="1">
      <alignment horizontal="center" vertical="center"/>
    </xf>
    <xf numFmtId="49" fontId="35" fillId="2" borderId="22" xfId="1" applyNumberFormat="1" applyFont="1" applyFill="1" applyBorder="1" applyAlignment="1">
      <alignment horizontal="center" vertical="center" wrapText="1"/>
    </xf>
    <xf numFmtId="179" fontId="32" fillId="0" borderId="22" xfId="0" applyNumberFormat="1" applyFont="1" applyBorder="1" applyAlignment="1">
      <alignment horizontal="right" vertical="center" shrinkToFit="1"/>
    </xf>
    <xf numFmtId="179" fontId="36" fillId="0" borderId="22" xfId="0" applyNumberFormat="1" applyFont="1" applyBorder="1" applyAlignment="1">
      <alignment horizontal="right" vertical="center" shrinkToFit="1"/>
    </xf>
    <xf numFmtId="0" fontId="37" fillId="0" borderId="0" xfId="0" applyFont="1">
      <alignment vertical="center"/>
    </xf>
    <xf numFmtId="49" fontId="35" fillId="2" borderId="3" xfId="1" applyNumberFormat="1" applyFont="1" applyFill="1" applyBorder="1" applyAlignment="1">
      <alignment horizontal="center" vertical="center" wrapText="1"/>
    </xf>
    <xf numFmtId="180" fontId="31" fillId="0" borderId="1" xfId="1" applyNumberFormat="1" applyFont="1" applyBorder="1" applyAlignment="1">
      <alignment horizontal="center" vertical="center"/>
    </xf>
    <xf numFmtId="49" fontId="38" fillId="0" borderId="1" xfId="1" applyNumberFormat="1" applyFont="1" applyBorder="1" applyAlignment="1">
      <alignment horizontal="left" vertical="center"/>
    </xf>
    <xf numFmtId="49" fontId="31" fillId="0" borderId="7" xfId="1" applyNumberFormat="1" applyFont="1" applyBorder="1" applyAlignment="1">
      <alignment horizontal="left" vertical="center"/>
    </xf>
    <xf numFmtId="49" fontId="31" fillId="0" borderId="1" xfId="1" applyNumberFormat="1" applyFont="1" applyBorder="1" applyAlignment="1">
      <alignment vertical="center"/>
    </xf>
    <xf numFmtId="49" fontId="31" fillId="0" borderId="1" xfId="1" applyNumberFormat="1" applyFont="1" applyBorder="1" applyAlignment="1">
      <alignment horizontal="center" vertical="center"/>
    </xf>
    <xf numFmtId="49" fontId="31" fillId="0" borderId="1" xfId="1" applyNumberFormat="1" applyFont="1" applyBorder="1" applyAlignment="1">
      <alignment horizontal="left" vertical="center"/>
    </xf>
    <xf numFmtId="49" fontId="31" fillId="0" borderId="1" xfId="1" applyNumberFormat="1" applyFont="1" applyBorder="1" applyAlignment="1">
      <alignment horizontal="center" vertical="center"/>
    </xf>
    <xf numFmtId="49" fontId="31" fillId="0" borderId="1" xfId="1" applyNumberFormat="1" applyFont="1" applyBorder="1" applyAlignment="1">
      <alignment horizontal="left" vertical="center"/>
    </xf>
    <xf numFmtId="49" fontId="35" fillId="2" borderId="2" xfId="1" applyNumberFormat="1" applyFont="1" applyFill="1" applyBorder="1" applyAlignment="1">
      <alignment horizontal="center" vertical="center" wrapText="1"/>
    </xf>
    <xf numFmtId="49" fontId="29" fillId="2" borderId="21" xfId="1" applyNumberFormat="1" applyFont="1" applyFill="1" applyBorder="1" applyAlignment="1">
      <alignment horizontal="center" vertical="center"/>
    </xf>
    <xf numFmtId="0" fontId="39" fillId="0" borderId="21" xfId="0" applyFont="1" applyFill="1" applyBorder="1" applyAlignment="1">
      <alignment horizontal="center" vertical="center"/>
    </xf>
    <xf numFmtId="49" fontId="40" fillId="3" borderId="21" xfId="1" applyNumberFormat="1" applyFont="1" applyFill="1" applyBorder="1" applyAlignment="1">
      <alignment horizontal="center" vertical="center"/>
    </xf>
    <xf numFmtId="49" fontId="40" fillId="4" borderId="21" xfId="1" applyNumberFormat="1" applyFont="1" applyFill="1" applyBorder="1" applyAlignment="1">
      <alignment horizontal="center" vertical="center"/>
    </xf>
    <xf numFmtId="49" fontId="40" fillId="5" borderId="21" xfId="1" applyNumberFormat="1" applyFont="1" applyFill="1" applyBorder="1" applyAlignment="1">
      <alignment horizontal="center" vertical="center"/>
    </xf>
    <xf numFmtId="49" fontId="40" fillId="6" borderId="21" xfId="1" applyNumberFormat="1" applyFont="1" applyFill="1" applyBorder="1" applyAlignment="1">
      <alignment horizontal="center" vertical="center"/>
    </xf>
    <xf numFmtId="49" fontId="40" fillId="7" borderId="21" xfId="1" applyNumberFormat="1" applyFont="1" applyFill="1" applyBorder="1" applyAlignment="1">
      <alignment horizontal="center" vertical="center"/>
    </xf>
    <xf numFmtId="0" fontId="40" fillId="8" borderId="21" xfId="0" applyFont="1" applyFill="1" applyBorder="1" applyAlignment="1">
      <alignment horizontal="center" vertical="center"/>
    </xf>
    <xf numFmtId="0" fontId="40" fillId="9" borderId="21" xfId="0" applyFont="1" applyFill="1" applyBorder="1" applyAlignment="1">
      <alignment horizontal="center" vertical="center"/>
    </xf>
    <xf numFmtId="49" fontId="29" fillId="36" borderId="2" xfId="1" applyNumberFormat="1" applyFont="1" applyFill="1" applyBorder="1" applyAlignment="1">
      <alignment horizontal="center" vertical="center"/>
    </xf>
    <xf numFmtId="0" fontId="41" fillId="0" borderId="0" xfId="0" applyFont="1">
      <alignment vertical="center"/>
    </xf>
    <xf numFmtId="176" fontId="42" fillId="10" borderId="2" xfId="0" applyNumberFormat="1" applyFont="1" applyFill="1" applyBorder="1" applyAlignment="1">
      <alignment vertical="center" shrinkToFit="1"/>
    </xf>
    <xf numFmtId="0" fontId="43" fillId="0" borderId="0" xfId="0" applyFont="1">
      <alignment vertical="center"/>
    </xf>
    <xf numFmtId="49" fontId="29" fillId="2" borderId="20" xfId="1" applyNumberFormat="1" applyFont="1" applyFill="1" applyBorder="1" applyAlignment="1">
      <alignment horizontal="center" vertical="center"/>
    </xf>
    <xf numFmtId="49" fontId="29" fillId="2" borderId="8" xfId="1" applyNumberFormat="1" applyFont="1" applyFill="1" applyBorder="1" applyAlignment="1">
      <alignment horizontal="center" vertical="center"/>
    </xf>
  </cellXfs>
  <cellStyles count="54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Calc Currency (0)" xfId="20"/>
    <cellStyle name="Header1" xfId="21"/>
    <cellStyle name="Header2" xfId="22"/>
    <cellStyle name="Normal_#18-Internet" xfId="23"/>
    <cellStyle name="アクセント 1 2" xfId="24"/>
    <cellStyle name="アクセント 2 2" xfId="25"/>
    <cellStyle name="アクセント 3 2" xfId="26"/>
    <cellStyle name="アクセント 4 2" xfId="27"/>
    <cellStyle name="アクセント 5 2" xfId="28"/>
    <cellStyle name="アクセント 6 2" xfId="29"/>
    <cellStyle name="タイトル 2" xfId="30"/>
    <cellStyle name="チェック セル 2" xfId="31"/>
    <cellStyle name="どちらでもない 2" xfId="32"/>
    <cellStyle name="メモ 2" xfId="33"/>
    <cellStyle name="リンク セル 2" xfId="34"/>
    <cellStyle name="悪い 2" xfId="35"/>
    <cellStyle name="改行(上)" xfId="36"/>
    <cellStyle name="改行(中)" xfId="37"/>
    <cellStyle name="計算 2" xfId="38"/>
    <cellStyle name="警告文 2" xfId="39"/>
    <cellStyle name="見出し 1 2" xfId="40"/>
    <cellStyle name="見出し 2 2" xfId="41"/>
    <cellStyle name="見出し 3 2" xfId="42"/>
    <cellStyle name="見出し 4 2" xfId="43"/>
    <cellStyle name="集計 2" xfId="44"/>
    <cellStyle name="出力 2" xfId="45"/>
    <cellStyle name="青" xfId="46"/>
    <cellStyle name="赤" xfId="47"/>
    <cellStyle name="説明文 2" xfId="48"/>
    <cellStyle name="通貨 2" xfId="49"/>
    <cellStyle name="入力 2" xfId="50"/>
    <cellStyle name="標準" xfId="0" builtinId="0"/>
    <cellStyle name="標準 2" xfId="1"/>
    <cellStyle name="網かけ-" xfId="51"/>
    <cellStyle name="網かけ+" xfId="52"/>
    <cellStyle name="良い 2" xfId="53"/>
  </cellStyles>
  <dxfs count="0"/>
  <tableStyles count="0" defaultTableStyle="TableStyleMedium2" defaultPivotStyle="PivotStyleLight16"/>
  <colors>
    <mruColors>
      <color rgb="FF808080"/>
      <color rgb="FF969696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6349958007879"/>
          <c:y val="0.22624886487327447"/>
          <c:w val="0.845254495917104"/>
          <c:h val="0.703688097896823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受注ＧＡＰ分析!$K$5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受注ＧＡＰ分析!$N$5:$W$5</c:f>
              <c:numCache>
                <c:formatCode>0.0;[Red]\-0.0;;</c:formatCode>
                <c:ptCount val="1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受注ＧＡＰ分析!$K$6</c:f>
              <c:strCache>
                <c:ptCount val="1"/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</c:spPr>
          </c:dPt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受注ＧＡＰ分析!$N$6:$W$6</c:f>
              <c:numCache>
                <c:formatCode>0.0;[Red]\-0.0;;</c:formatCode>
                <c:ptCount val="10"/>
                <c:pt idx="1">
                  <c:v>0</c:v>
                </c:pt>
                <c:pt idx="6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受注ＧＡＰ分析!$K$7</c:f>
              <c:strCache>
                <c:ptCount val="1"/>
              </c:strCache>
            </c:strRef>
          </c:tx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受注ＧＡＰ分析!$N$7:$W$7</c:f>
              <c:numCache>
                <c:formatCode>0.0;[Red]\-0.0;;</c:formatCode>
                <c:ptCount val="10"/>
                <c:pt idx="2">
                  <c:v>0</c:v>
                </c:pt>
                <c:pt idx="6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strRef>
              <c:f>受注ＧＡＰ分析!$K$8</c:f>
              <c:strCache>
                <c:ptCount val="1"/>
              </c:strCache>
            </c:strRef>
          </c:tx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受注ＧＡＰ分析!$N$8:$W$8</c:f>
              <c:numCache>
                <c:formatCode>0.0;[Red]\-0.0;;</c:formatCode>
                <c:ptCount val="10"/>
                <c:pt idx="4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strRef>
              <c:f>受注ＧＡＰ分析!$K$9</c:f>
              <c:strCache>
                <c:ptCount val="1"/>
              </c:strCache>
            </c:strRef>
          </c:tx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受注ＧＡＰ分析!$N$9:$W$9</c:f>
              <c:numCache>
                <c:formatCode>0.0;[Red]\-0.0;;</c:formatCode>
                <c:ptCount val="10"/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受注ＧＡＰ分析!$K$10</c:f>
              <c:strCache>
                <c:ptCount val="1"/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受注ＧＡＰ分析!$N$10:$W$10</c:f>
              <c:numCache>
                <c:formatCode>0.0;[Red]\-0.0;;</c:formatCode>
                <c:ptCount val="10"/>
                <c:pt idx="8">
                  <c:v>0</c:v>
                </c:pt>
              </c:numCache>
            </c:numRef>
          </c:val>
        </c:ser>
        <c:ser>
          <c:idx val="6"/>
          <c:order val="6"/>
          <c:tx>
            <c:strRef>
              <c:f>受注ＧＡＰ分析!$K$11</c:f>
              <c:strCache>
                <c:ptCount val="1"/>
              </c:strCache>
            </c:strRef>
          </c:tx>
          <c:spPr>
            <a:solidFill>
              <a:srgbClr val="CC0066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受注ＧＡＰ分析!$N$11:$W$11</c:f>
              <c:numCache>
                <c:formatCode>0.0;[Red]\-0.0;;</c:formatCode>
                <c:ptCount val="10"/>
              </c:numCache>
            </c:numRef>
          </c:val>
        </c:ser>
        <c:ser>
          <c:idx val="7"/>
          <c:order val="7"/>
          <c:tx>
            <c:strRef>
              <c:f>受注ＧＡＰ分析!$K$12</c:f>
              <c:strCache>
                <c:ptCount val="1"/>
              </c:strCache>
            </c:strRef>
          </c:tx>
          <c:spPr>
            <a:solidFill>
              <a:srgbClr val="FF9999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受注ＧＡＰ分析!$N$12:$W$12</c:f>
              <c:numCache>
                <c:formatCode>0.0;[Red]\-0.0;;</c:formatCode>
                <c:ptCount val="10"/>
                <c:pt idx="3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8"/>
          <c:tx>
            <c:strRef>
              <c:f>受注ＧＡＰ分析!$K$13</c:f>
              <c:strCache>
                <c:ptCount val="1"/>
              </c:strCache>
            </c:strRef>
          </c:tx>
          <c:spPr>
            <a:solidFill>
              <a:srgbClr val="FF9999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受注ＧＡＰ分析!$N$13:$W$13</c:f>
              <c:numCache>
                <c:formatCode>0.0;[Red]\-0.0;;</c:formatCode>
                <c:ptCount val="10"/>
                <c:pt idx="5">
                  <c:v>0</c:v>
                </c:pt>
              </c:numCache>
            </c:numRef>
          </c:val>
        </c:ser>
        <c:ser>
          <c:idx val="9"/>
          <c:order val="9"/>
          <c:tx>
            <c:strRef>
              <c:f>受注ＧＡＰ分析!$K$14</c:f>
              <c:strCache>
                <c:ptCount val="1"/>
              </c:strCache>
            </c:strRef>
          </c:tx>
          <c:spPr>
            <a:solidFill>
              <a:srgbClr val="FF9999"/>
            </a:solidFill>
          </c:spPr>
          <c:invertIfNegative val="0"/>
          <c:cat>
            <c:strRef>
              <c:f>受注ＧＡＰ分析!$N$4:$W$4</c:f>
              <c:strCache>
                <c:ptCount val="10"/>
                <c:pt idx="0">
                  <c:v>計画</c:v>
                </c:pt>
                <c:pt idx="1">
                  <c:v>Ｆ</c:v>
                </c:pt>
                <c:pt idx="2">
                  <c:v>Ｂ～Ｃ</c:v>
                </c:pt>
                <c:pt idx="3">
                  <c:v>見通し
ＧＡＰ</c:v>
                </c:pt>
                <c:pt idx="4">
                  <c:v>Ｄ</c:v>
                </c:pt>
                <c:pt idx="5">
                  <c:v>提案
ＧＡＰ</c:v>
                </c:pt>
                <c:pt idx="6">
                  <c:v>Ｅ</c:v>
                </c:pt>
                <c:pt idx="7">
                  <c:v>引合
ＧＡＰ</c:v>
                </c:pt>
                <c:pt idx="8">
                  <c:v>Ｘ</c:v>
                </c:pt>
                <c:pt idx="9">
                  <c:v>潜在
ＧＡＰ</c:v>
                </c:pt>
              </c:strCache>
            </c:strRef>
          </c:cat>
          <c:val>
            <c:numRef>
              <c:f>受注ＧＡＰ分析!$N$14:$W$14</c:f>
              <c:numCache>
                <c:formatCode>0.0;[Red]\-0.0;;</c:formatCode>
                <c:ptCount val="10"/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202934784"/>
        <c:axId val="199742528"/>
      </c:barChart>
      <c:catAx>
        <c:axId val="202934784"/>
        <c:scaling>
          <c:orientation val="minMax"/>
        </c:scaling>
        <c:delete val="0"/>
        <c:axPos val="b"/>
        <c:majorTickMark val="none"/>
        <c:minorTickMark val="none"/>
        <c:tickLblPos val="high"/>
        <c:txPr>
          <a:bodyPr/>
          <a:lstStyle/>
          <a:p>
            <a:pPr>
              <a:defRPr>
                <a:latin typeface="BIZ UDPゴシック" panose="020B0400000000000000" pitchFamily="50" charset="-128"/>
                <a:ea typeface="BIZ UDPゴシック" panose="020B0400000000000000" pitchFamily="50" charset="-128"/>
              </a:defRPr>
            </a:pPr>
            <a:endParaRPr lang="ja-JP"/>
          </a:p>
        </c:txPr>
        <c:crossAx val="199742528"/>
        <c:crossesAt val="0"/>
        <c:auto val="1"/>
        <c:lblAlgn val="ctr"/>
        <c:lblOffset val="100"/>
        <c:noMultiLvlLbl val="0"/>
      </c:catAx>
      <c:valAx>
        <c:axId val="1997425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>
                    <a:latin typeface="BIZ UDPゴシック" panose="020B0400000000000000" pitchFamily="50" charset="-128"/>
                    <a:ea typeface="BIZ UDPゴシック" panose="020B0400000000000000" pitchFamily="50" charset="-128"/>
                  </a:defRPr>
                </a:pPr>
                <a:r>
                  <a:rPr lang="ja-JP" altLang="en-US">
                    <a:latin typeface="BIZ UDPゴシック" panose="020B0400000000000000" pitchFamily="50" charset="-128"/>
                    <a:ea typeface="BIZ UDPゴシック" panose="020B0400000000000000" pitchFamily="50" charset="-128"/>
                  </a:rPr>
                  <a:t>単位  </a:t>
                </a:r>
                <a:r>
                  <a:rPr lang="en-US" altLang="ja-JP">
                    <a:latin typeface="BIZ UDPゴシック" panose="020B0400000000000000" pitchFamily="50" charset="-128"/>
                    <a:ea typeface="BIZ UDPゴシック" panose="020B0400000000000000" pitchFamily="50" charset="-128"/>
                  </a:rPr>
                  <a:t>M\</a:t>
                </a:r>
                <a:endParaRPr lang="ja-JP" altLang="en-US">
                  <a:latin typeface="BIZ UDPゴシック" panose="020B0400000000000000" pitchFamily="50" charset="-128"/>
                  <a:ea typeface="BIZ UDPゴシック" panose="020B0400000000000000" pitchFamily="50" charset="-128"/>
                </a:endParaRPr>
              </a:p>
            </c:rich>
          </c:tx>
          <c:layout>
            <c:manualLayout>
              <c:xMode val="edge"/>
              <c:yMode val="edge"/>
              <c:x val="7.1310555207147646E-3"/>
              <c:y val="1.4724779430690267E-2"/>
            </c:manualLayout>
          </c:layout>
          <c:overlay val="0"/>
        </c:title>
        <c:numFmt formatCode="#,##0_ ;[Red]\-#,##0\ " sourceLinked="0"/>
        <c:majorTickMark val="none"/>
        <c:minorTickMark val="none"/>
        <c:tickLblPos val="nextTo"/>
        <c:txPr>
          <a:bodyPr/>
          <a:lstStyle/>
          <a:p>
            <a:pPr>
              <a:defRPr>
                <a:latin typeface="BIZ UDゴシック" panose="020B0400000000000000" pitchFamily="49" charset="-128"/>
                <a:ea typeface="BIZ UDゴシック" panose="020B0400000000000000" pitchFamily="49" charset="-128"/>
              </a:defRPr>
            </a:pPr>
            <a:endParaRPr lang="ja-JP"/>
          </a:p>
        </c:txPr>
        <c:crossAx val="20293478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76202</xdr:colOff>
      <xdr:row>0</xdr:row>
      <xdr:rowOff>114300</xdr:rowOff>
    </xdr:from>
    <xdr:to>
      <xdr:col>9</xdr:col>
      <xdr:colOff>685801</xdr:colOff>
      <xdr:row>16</xdr:row>
      <xdr:rowOff>38098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"/>
  <sheetViews>
    <sheetView showGridLines="0" tabSelected="1" zoomScaleNormal="100" workbookViewId="0"/>
  </sheetViews>
  <sheetFormatPr defaultRowHeight="12"/>
  <cols>
    <col min="1" max="1" width="3.7109375" style="2" customWidth="1"/>
    <col min="2" max="2" width="5.7109375" style="1" customWidth="1"/>
    <col min="3" max="3" width="7.7109375" style="1" customWidth="1"/>
    <col min="4" max="5" width="13.7109375" style="1" customWidth="1"/>
    <col min="6" max="6" width="12.7109375" style="2" customWidth="1"/>
    <col min="7" max="7" width="7.7109375" style="2" customWidth="1"/>
    <col min="8" max="8" width="12.7109375" style="2" customWidth="1"/>
    <col min="9" max="9" width="7.7109375" style="2" customWidth="1"/>
    <col min="10" max="10" width="12.7109375" style="2" customWidth="1"/>
    <col min="11" max="11" width="10.7109375" style="2" customWidth="1"/>
    <col min="12" max="12" width="9.7109375" style="3" customWidth="1"/>
    <col min="13" max="13" width="3.7109375" style="3" customWidth="1"/>
    <col min="14" max="27" width="5.7109375" style="2" customWidth="1"/>
    <col min="28" max="28" width="1.7109375" style="2" customWidth="1"/>
    <col min="29" max="30" width="4.7109375" style="2" customWidth="1"/>
    <col min="31" max="16384" width="9.140625" style="2"/>
  </cols>
  <sheetData>
    <row r="1" spans="1:23" ht="11.1" customHeight="1">
      <c r="A1" s="1" t="s">
        <v>43</v>
      </c>
    </row>
    <row r="2" spans="1:23" ht="11.1" customHeight="1">
      <c r="A2" s="1"/>
    </row>
    <row r="3" spans="1:23" ht="11.1" customHeight="1">
      <c r="A3" s="1" t="s">
        <v>42</v>
      </c>
    </row>
    <row r="4" spans="1:23" ht="26.25" customHeight="1">
      <c r="A4" s="1"/>
      <c r="L4" s="37" t="s">
        <v>0</v>
      </c>
      <c r="M4" s="2"/>
      <c r="N4" s="22" t="s">
        <v>1</v>
      </c>
      <c r="O4" s="22" t="s">
        <v>2</v>
      </c>
      <c r="P4" s="22" t="s">
        <v>26</v>
      </c>
      <c r="Q4" s="23" t="s">
        <v>3</v>
      </c>
      <c r="R4" s="22" t="s">
        <v>4</v>
      </c>
      <c r="S4" s="23" t="s">
        <v>25</v>
      </c>
      <c r="T4" s="22" t="s">
        <v>5</v>
      </c>
      <c r="U4" s="23" t="s">
        <v>24</v>
      </c>
      <c r="V4" s="22" t="s">
        <v>7</v>
      </c>
      <c r="W4" s="23" t="s">
        <v>6</v>
      </c>
    </row>
    <row r="5" spans="1:23" ht="15" customHeight="1">
      <c r="A5" s="1"/>
      <c r="L5" s="38" t="s">
        <v>8</v>
      </c>
      <c r="M5" s="2"/>
      <c r="N5" s="24">
        <f>N19</f>
        <v>0</v>
      </c>
      <c r="O5" s="25"/>
      <c r="P5" s="25">
        <f>O19</f>
        <v>0</v>
      </c>
      <c r="Q5" s="25">
        <f>Q19</f>
        <v>0</v>
      </c>
      <c r="R5" s="25">
        <f>Q5</f>
        <v>0</v>
      </c>
      <c r="S5" s="25">
        <f>T19</f>
        <v>0</v>
      </c>
      <c r="T5" s="25">
        <f>S5</f>
        <v>0</v>
      </c>
      <c r="U5" s="25">
        <f>W19</f>
        <v>0</v>
      </c>
      <c r="V5" s="25">
        <f>U5</f>
        <v>0</v>
      </c>
      <c r="W5" s="25">
        <f>Z19</f>
        <v>0</v>
      </c>
    </row>
    <row r="6" spans="1:23" ht="15" customHeight="1">
      <c r="L6" s="39" t="s">
        <v>9</v>
      </c>
      <c r="M6" s="2"/>
      <c r="N6" s="24"/>
      <c r="O6" s="24">
        <f>O19</f>
        <v>0</v>
      </c>
      <c r="P6" s="24"/>
      <c r="Q6" s="24"/>
      <c r="R6" s="24"/>
      <c r="S6" s="24"/>
      <c r="T6" s="24">
        <f>R6</f>
        <v>0</v>
      </c>
      <c r="U6" s="24"/>
      <c r="V6" s="24">
        <f>T6</f>
        <v>0</v>
      </c>
      <c r="W6" s="24"/>
    </row>
    <row r="7" spans="1:23" ht="15" customHeight="1">
      <c r="L7" s="40" t="s">
        <v>23</v>
      </c>
      <c r="M7" s="2"/>
      <c r="N7" s="24"/>
      <c r="O7" s="24"/>
      <c r="P7" s="24">
        <f>P19</f>
        <v>0</v>
      </c>
      <c r="Q7" s="24"/>
      <c r="R7" s="24"/>
      <c r="S7" s="24"/>
      <c r="T7" s="24">
        <f>R7</f>
        <v>0</v>
      </c>
      <c r="U7" s="24"/>
      <c r="V7" s="24">
        <f>T7</f>
        <v>0</v>
      </c>
      <c r="W7" s="24"/>
    </row>
    <row r="8" spans="1:23" ht="15" customHeight="1">
      <c r="L8" s="41" t="s">
        <v>22</v>
      </c>
      <c r="M8" s="2"/>
      <c r="N8" s="24"/>
      <c r="O8" s="24"/>
      <c r="P8" s="24"/>
      <c r="Q8" s="24"/>
      <c r="R8" s="24">
        <f>S19</f>
        <v>0</v>
      </c>
      <c r="S8" s="24"/>
      <c r="T8" s="24"/>
      <c r="U8" s="24"/>
      <c r="V8" s="24">
        <f>T8</f>
        <v>0</v>
      </c>
      <c r="W8" s="24"/>
    </row>
    <row r="9" spans="1:23" ht="15" customHeight="1">
      <c r="A9" s="1"/>
      <c r="F9" s="1"/>
      <c r="L9" s="42" t="s">
        <v>21</v>
      </c>
      <c r="M9" s="2"/>
      <c r="N9" s="24"/>
      <c r="O9" s="24"/>
      <c r="P9" s="24"/>
      <c r="Q9" s="24"/>
      <c r="R9" s="24"/>
      <c r="S9" s="24"/>
      <c r="T9" s="24">
        <f>V19</f>
        <v>0</v>
      </c>
      <c r="U9" s="24"/>
      <c r="V9" s="24"/>
      <c r="W9" s="24"/>
    </row>
    <row r="10" spans="1:23" ht="15" customHeight="1">
      <c r="L10" s="43" t="s">
        <v>20</v>
      </c>
      <c r="M10" s="2"/>
      <c r="N10" s="24"/>
      <c r="O10" s="24"/>
      <c r="P10" s="24"/>
      <c r="Q10" s="24"/>
      <c r="R10" s="24"/>
      <c r="S10" s="24"/>
      <c r="T10" s="24"/>
      <c r="U10" s="24"/>
      <c r="V10" s="24">
        <f>Y19</f>
        <v>0</v>
      </c>
      <c r="W10" s="24"/>
    </row>
    <row r="11" spans="1:23" ht="15" customHeight="1">
      <c r="L11" s="44" t="s">
        <v>10</v>
      </c>
      <c r="M11" s="2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spans="1:23" ht="15" customHeight="1">
      <c r="L12" s="45" t="s">
        <v>19</v>
      </c>
      <c r="M12" s="2"/>
      <c r="N12" s="24"/>
      <c r="O12" s="24"/>
      <c r="P12" s="24"/>
      <c r="Q12" s="24">
        <f>R19</f>
        <v>0</v>
      </c>
      <c r="R12" s="24"/>
      <c r="S12" s="24"/>
      <c r="T12" s="24"/>
      <c r="U12" s="24">
        <f>X19</f>
        <v>0</v>
      </c>
      <c r="V12" s="24"/>
      <c r="W12" s="24"/>
    </row>
    <row r="13" spans="1:23" ht="15" customHeight="1">
      <c r="L13" s="45" t="s">
        <v>18</v>
      </c>
      <c r="M13" s="2"/>
      <c r="N13" s="24"/>
      <c r="O13" s="24"/>
      <c r="P13" s="24"/>
      <c r="Q13" s="24"/>
      <c r="R13" s="24"/>
      <c r="S13" s="24">
        <f>U19</f>
        <v>0</v>
      </c>
      <c r="T13" s="24"/>
      <c r="U13" s="24"/>
      <c r="V13" s="24"/>
      <c r="W13" s="24"/>
    </row>
    <row r="14" spans="1:23" ht="15" customHeight="1">
      <c r="L14" s="45" t="s">
        <v>11</v>
      </c>
      <c r="M14" s="2"/>
      <c r="N14" s="24"/>
      <c r="O14" s="24"/>
      <c r="P14" s="24"/>
      <c r="Q14" s="24"/>
      <c r="R14" s="24"/>
      <c r="S14" s="24"/>
      <c r="T14" s="24"/>
      <c r="U14" s="24"/>
      <c r="V14" s="24"/>
      <c r="W14" s="24">
        <f>AA19</f>
        <v>0</v>
      </c>
    </row>
    <row r="15" spans="1:23" ht="15" customHeight="1"/>
    <row r="16" spans="1:23" ht="11.1" customHeight="1"/>
    <row r="17" spans="1:30" ht="11.1" customHeight="1"/>
    <row r="18" spans="1:30" ht="35.25" customHeight="1">
      <c r="B18" s="27" t="s">
        <v>40</v>
      </c>
      <c r="C18" s="5" t="s">
        <v>35</v>
      </c>
      <c r="D18" s="5" t="s">
        <v>33</v>
      </c>
      <c r="E18" s="5" t="s">
        <v>38</v>
      </c>
      <c r="F18" s="50" t="s">
        <v>32</v>
      </c>
      <c r="G18" s="51"/>
      <c r="H18" s="50" t="s">
        <v>31</v>
      </c>
      <c r="I18" s="51"/>
      <c r="J18" s="6" t="s">
        <v>30</v>
      </c>
      <c r="K18" s="6"/>
      <c r="L18" s="5" t="s">
        <v>39</v>
      </c>
      <c r="M18" s="27" t="s">
        <v>41</v>
      </c>
      <c r="N18" s="7" t="s">
        <v>34</v>
      </c>
      <c r="O18" s="7" t="s">
        <v>12</v>
      </c>
      <c r="P18" s="4" t="s">
        <v>26</v>
      </c>
      <c r="Q18" s="36" t="s">
        <v>13</v>
      </c>
      <c r="R18" s="36" t="s">
        <v>14</v>
      </c>
      <c r="S18" s="7" t="s">
        <v>15</v>
      </c>
      <c r="T18" s="36" t="s">
        <v>27</v>
      </c>
      <c r="U18" s="36" t="s">
        <v>25</v>
      </c>
      <c r="V18" s="7" t="s">
        <v>16</v>
      </c>
      <c r="W18" s="8" t="s">
        <v>28</v>
      </c>
      <c r="X18" s="36" t="s">
        <v>24</v>
      </c>
      <c r="Y18" s="7" t="s">
        <v>17</v>
      </c>
      <c r="Z18" s="36" t="s">
        <v>29</v>
      </c>
      <c r="AA18" s="36" t="s">
        <v>6</v>
      </c>
      <c r="AC18" s="46" t="s">
        <v>36</v>
      </c>
      <c r="AD18" s="46" t="s">
        <v>37</v>
      </c>
    </row>
    <row r="19" spans="1:30" s="17" customFormat="1" ht="12.75" customHeight="1">
      <c r="B19" s="18"/>
      <c r="C19" s="18"/>
      <c r="D19" s="18"/>
      <c r="E19" s="18"/>
      <c r="F19" s="18"/>
      <c r="G19" s="18"/>
      <c r="H19" s="18"/>
      <c r="I19" s="18"/>
      <c r="J19" s="19"/>
      <c r="K19" s="18"/>
      <c r="L19" s="18"/>
      <c r="M19" s="18"/>
      <c r="N19" s="48">
        <f>SUBTOTAL(9,N21:N23)</f>
        <v>0</v>
      </c>
      <c r="O19" s="48">
        <f>SUBTOTAL(9,O21:O23)</f>
        <v>0</v>
      </c>
      <c r="P19" s="48">
        <f>SUBTOTAL(9,P21:P23)</f>
        <v>0</v>
      </c>
      <c r="Q19" s="48">
        <f>SUM(O19:P19)</f>
        <v>0</v>
      </c>
      <c r="R19" s="48">
        <f>IF(N19=0,,$N$19-Q19)</f>
        <v>0</v>
      </c>
      <c r="S19" s="48">
        <f>SUBTOTAL(9,S21:S23)</f>
        <v>0</v>
      </c>
      <c r="T19" s="48">
        <f>Q19+S19</f>
        <v>0</v>
      </c>
      <c r="U19" s="48">
        <f>IF(N19=0,,$N$19-T19)</f>
        <v>0</v>
      </c>
      <c r="V19" s="48">
        <f>SUBTOTAL(9,V21:V23)</f>
        <v>0</v>
      </c>
      <c r="W19" s="48">
        <f>T19+V19</f>
        <v>0</v>
      </c>
      <c r="X19" s="48">
        <f>IF(N19=0,,$N$19-W19)</f>
        <v>0</v>
      </c>
      <c r="Y19" s="48">
        <f>SUBTOTAL(9,Y21:Y23)</f>
        <v>0</v>
      </c>
      <c r="Z19" s="48">
        <f>W19+Y19</f>
        <v>0</v>
      </c>
      <c r="AA19" s="48">
        <f>IF(N19=0,,$N$19-Z19)</f>
        <v>0</v>
      </c>
      <c r="AB19" s="49"/>
      <c r="AC19" s="48">
        <f>SUBTOTAL(9,AC21:AC23)</f>
        <v>0</v>
      </c>
      <c r="AD19" s="48">
        <f>SUBTOTAL(9,AD21:AD23)</f>
        <v>0</v>
      </c>
    </row>
    <row r="20" spans="1:30" ht="11.1" customHeight="1">
      <c r="B20" s="9"/>
      <c r="C20" s="9"/>
      <c r="D20" s="9"/>
      <c r="E20" s="9"/>
      <c r="F20" s="9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C20" s="9"/>
      <c r="AD20" s="9"/>
    </row>
    <row r="21" spans="1:30" ht="11.1" customHeight="1">
      <c r="A21" s="47"/>
      <c r="B21" s="28"/>
      <c r="C21" s="16"/>
      <c r="D21" s="29"/>
      <c r="E21" s="29"/>
      <c r="F21" s="35"/>
      <c r="G21" s="15"/>
      <c r="H21" s="16"/>
      <c r="I21" s="15"/>
      <c r="J21" s="30"/>
      <c r="K21" s="31"/>
      <c r="L21" s="34"/>
      <c r="M21" s="15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C21" s="20"/>
      <c r="AD21" s="20"/>
    </row>
    <row r="22" spans="1:30" ht="11.1" customHeight="1">
      <c r="A22" s="47"/>
      <c r="B22" s="28"/>
      <c r="C22" s="33"/>
      <c r="D22" s="29"/>
      <c r="E22" s="29"/>
      <c r="F22" s="35"/>
      <c r="G22" s="32"/>
      <c r="H22" s="33"/>
      <c r="I22" s="32"/>
      <c r="J22" s="30"/>
      <c r="K22" s="31"/>
      <c r="L22" s="34"/>
      <c r="M22" s="32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C22" s="20"/>
      <c r="AD22" s="20"/>
    </row>
    <row r="23" spans="1:30" ht="11.1" customHeight="1">
      <c r="A23" s="47"/>
      <c r="B23" s="28"/>
      <c r="C23" s="16"/>
      <c r="D23" s="29"/>
      <c r="E23" s="29"/>
      <c r="F23" s="35"/>
      <c r="G23" s="15"/>
      <c r="H23" s="16"/>
      <c r="I23" s="15"/>
      <c r="J23" s="30"/>
      <c r="K23" s="31"/>
      <c r="L23" s="34"/>
      <c r="M23" s="15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C23" s="20"/>
      <c r="AD23" s="20"/>
    </row>
    <row r="24" spans="1:30" ht="5.0999999999999996" customHeight="1">
      <c r="A24" s="26"/>
      <c r="B24" s="11"/>
      <c r="C24" s="11"/>
      <c r="D24" s="11"/>
      <c r="E24" s="11"/>
      <c r="F24" s="11"/>
      <c r="G24" s="11"/>
      <c r="H24" s="12"/>
      <c r="I24" s="12"/>
      <c r="J24" s="12"/>
      <c r="K24" s="12"/>
      <c r="L24" s="13"/>
      <c r="M24" s="13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C24" s="14"/>
      <c r="AD24" s="14"/>
    </row>
    <row r="25" spans="1:30" s="21" customFormat="1" ht="9">
      <c r="A25" s="21">
        <v>1</v>
      </c>
      <c r="B25" s="21">
        <v>2</v>
      </c>
      <c r="C25" s="21">
        <v>3</v>
      </c>
      <c r="D25" s="21">
        <v>4</v>
      </c>
      <c r="E25" s="21">
        <v>5</v>
      </c>
      <c r="F25" s="21">
        <v>6</v>
      </c>
      <c r="G25" s="21">
        <v>7</v>
      </c>
      <c r="H25" s="21">
        <v>8</v>
      </c>
      <c r="I25" s="21">
        <v>9</v>
      </c>
      <c r="J25" s="21">
        <v>10</v>
      </c>
      <c r="K25" s="21">
        <v>11</v>
      </c>
      <c r="L25" s="21">
        <v>12</v>
      </c>
      <c r="M25" s="21">
        <v>13</v>
      </c>
      <c r="N25" s="21">
        <v>14</v>
      </c>
      <c r="O25" s="21">
        <v>15</v>
      </c>
      <c r="P25" s="21">
        <v>16</v>
      </c>
      <c r="Q25" s="21">
        <v>17</v>
      </c>
      <c r="R25" s="21">
        <v>18</v>
      </c>
      <c r="S25" s="21">
        <v>19</v>
      </c>
      <c r="T25" s="21">
        <v>20</v>
      </c>
      <c r="U25" s="21">
        <v>21</v>
      </c>
      <c r="V25" s="21">
        <v>22</v>
      </c>
      <c r="W25" s="21">
        <v>23</v>
      </c>
      <c r="X25" s="21">
        <v>24</v>
      </c>
      <c r="Y25" s="21">
        <v>25</v>
      </c>
      <c r="Z25" s="21">
        <v>26</v>
      </c>
      <c r="AA25" s="21">
        <v>27</v>
      </c>
      <c r="AC25" s="21">
        <v>28</v>
      </c>
      <c r="AD25" s="21">
        <v>29</v>
      </c>
    </row>
    <row r="26" spans="1:30">
      <c r="F26" s="3"/>
      <c r="G26" s="3"/>
      <c r="H26" s="3"/>
      <c r="I26" s="3"/>
      <c r="J26" s="3"/>
      <c r="K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</sheetData>
  <autoFilter ref="B20:M20"/>
  <dataConsolidate/>
  <mergeCells count="2">
    <mergeCell ref="F18:G18"/>
    <mergeCell ref="H18:I18"/>
  </mergeCells>
  <phoneticPr fontId="1"/>
  <pageMargins left="0.39370078740157483" right="0.23622047244094491" top="0.74803149606299213" bottom="0.74803149606299213" header="0.31496062992125984" footer="0.31496062992125984"/>
  <pageSetup paperSize="8" scale="65" fitToHeight="0" orientation="portrait" r:id="rId1"/>
  <headerFooter>
    <oddHeader>&amp;L&amp;"HGS創英角ｺﾞｼｯｸUB,標準"&amp;9（取り扱い注意）&amp;R&amp;9&amp;D　&amp;T　印刷</oddHeader>
    <oddFooter>&amp;C&amp;P/&amp;N&amp;R&amp;8&amp;Z&amp;F</oddFooter>
  </headerFooter>
  <ignoredErrors>
    <ignoredError sqref="S5 U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受注ＧＡＰ分析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2022-11-05T06:53:00Z</dcterms:created>
  <dcterms:modified xsi:type="dcterms:W3CDTF">2022-12-11T22:35:10Z</dcterms:modified>
</cp:coreProperties>
</file>