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8350" windowHeight="13185"/>
  </bookViews>
  <sheets>
    <sheet name="実績集計" sheetId="1" r:id="rId1"/>
  </sheets>
  <definedNames>
    <definedName name="_xlnm._FilterDatabase" localSheetId="0" hidden="1">実績集計!$C$20:$G$25</definedName>
    <definedName name="_xlnm.Print_Area" localSheetId="0">実績集計!$C$2:$BF$25</definedName>
    <definedName name="_xlnm.Print_Titles" localSheetId="0">実績集計!$4:$11</definedName>
  </definedNames>
  <calcPr calcId="145621"/>
</workbook>
</file>

<file path=xl/calcChain.xml><?xml version="1.0" encoding="utf-8"?>
<calcChain xmlns="http://schemas.openxmlformats.org/spreadsheetml/2006/main">
  <c r="BF25" i="1" l="1"/>
  <c r="BF24" i="1"/>
  <c r="BF23" i="1"/>
  <c r="BF22" i="1"/>
  <c r="BF21" i="1"/>
  <c r="BA25" i="1"/>
  <c r="BA24" i="1"/>
  <c r="BA23" i="1"/>
  <c r="BA22" i="1"/>
  <c r="BA21" i="1"/>
  <c r="BE25" i="1"/>
  <c r="BD25" i="1"/>
  <c r="BC25" i="1"/>
  <c r="BB25" i="1"/>
  <c r="AZ25" i="1"/>
  <c r="AY25" i="1"/>
  <c r="AX25" i="1"/>
  <c r="AW25" i="1"/>
  <c r="AV25" i="1"/>
  <c r="AU25" i="1"/>
  <c r="AT25" i="1"/>
  <c r="AS25" i="1"/>
  <c r="AR25" i="1"/>
  <c r="AQ25" i="1"/>
  <c r="AP25" i="1"/>
  <c r="BE24" i="1"/>
  <c r="BD24" i="1"/>
  <c r="BC24" i="1"/>
  <c r="BB24" i="1"/>
  <c r="AZ24" i="1"/>
  <c r="AY24" i="1"/>
  <c r="AX24" i="1"/>
  <c r="AW24" i="1"/>
  <c r="AV24" i="1"/>
  <c r="AU24" i="1"/>
  <c r="AT24" i="1"/>
  <c r="AS24" i="1"/>
  <c r="AR24" i="1"/>
  <c r="AQ24" i="1"/>
  <c r="AP24" i="1"/>
  <c r="BE23" i="1"/>
  <c r="BD23" i="1"/>
  <c r="BC23" i="1"/>
  <c r="BB23" i="1"/>
  <c r="AZ23" i="1"/>
  <c r="AY23" i="1"/>
  <c r="AX23" i="1"/>
  <c r="AW23" i="1"/>
  <c r="AV23" i="1"/>
  <c r="AU23" i="1"/>
  <c r="AT23" i="1"/>
  <c r="AS23" i="1"/>
  <c r="AR23" i="1"/>
  <c r="AQ23" i="1"/>
  <c r="AP23" i="1"/>
  <c r="BE22" i="1"/>
  <c r="BD22" i="1"/>
  <c r="BC22" i="1"/>
  <c r="BB22" i="1"/>
  <c r="AY22" i="1"/>
  <c r="AX22" i="1"/>
  <c r="AW22" i="1"/>
  <c r="AV22" i="1"/>
  <c r="AU22" i="1"/>
  <c r="AS22" i="1"/>
  <c r="AR22" i="1"/>
  <c r="AQ22" i="1"/>
  <c r="AP22" i="1"/>
  <c r="BE21" i="1"/>
  <c r="BD21" i="1"/>
  <c r="BC21" i="1"/>
  <c r="BB21" i="1"/>
  <c r="AZ21" i="1"/>
  <c r="AY21" i="1"/>
  <c r="AX21" i="1"/>
  <c r="AW21" i="1"/>
  <c r="AV21" i="1"/>
  <c r="AU21" i="1"/>
  <c r="AT21" i="1"/>
  <c r="AS21" i="1"/>
  <c r="AR21" i="1"/>
  <c r="AQ21" i="1"/>
  <c r="AP21" i="1"/>
  <c r="AY15" i="1" l="1"/>
  <c r="AW15" i="1"/>
  <c r="AY16" i="1"/>
  <c r="AY14" i="1"/>
  <c r="BE15" i="1"/>
  <c r="BB17" i="1"/>
  <c r="AQ16" i="1"/>
  <c r="BD18" i="1"/>
  <c r="AR15" i="1"/>
  <c r="AQ14" i="1"/>
  <c r="AS14" i="1"/>
  <c r="AX14" i="1"/>
  <c r="AQ18" i="1"/>
  <c r="AX18" i="1"/>
  <c r="AZ14" i="1"/>
  <c r="AS18" i="1"/>
  <c r="BE16" i="1"/>
  <c r="BC14" i="1"/>
  <c r="BB15" i="1"/>
  <c r="BD14" i="1"/>
  <c r="AR14" i="1"/>
  <c r="AP15" i="1"/>
  <c r="AQ15" i="1"/>
  <c r="AV18" i="1"/>
  <c r="BC18" i="1"/>
  <c r="BB16" i="1"/>
  <c r="AV17" i="1"/>
  <c r="BD16" i="1"/>
  <c r="AX17" i="1"/>
  <c r="AW18" i="1"/>
  <c r="BD15" i="1"/>
  <c r="AQ17" i="1"/>
  <c r="BC15" i="1"/>
  <c r="AU14" i="1"/>
  <c r="AU15" i="1"/>
  <c r="AR16" i="1"/>
  <c r="AR18" i="1"/>
  <c r="AS15" i="1"/>
  <c r="AW14" i="1"/>
  <c r="AV16" i="1"/>
  <c r="AP17" i="1"/>
  <c r="AT18" i="1"/>
  <c r="AT14" i="1"/>
  <c r="AV15" i="1"/>
  <c r="AX15" i="1"/>
  <c r="AU17" i="1"/>
  <c r="BE17" i="1"/>
  <c r="AY18" i="1"/>
  <c r="BC17" i="1"/>
  <c r="AZ16" i="1"/>
  <c r="AT17" i="1"/>
  <c r="AX16" i="1"/>
  <c r="BD17" i="1"/>
  <c r="BB14" i="1"/>
  <c r="AP16" i="1"/>
  <c r="AU16" i="1"/>
  <c r="AP18" i="1"/>
  <c r="AW16" i="1"/>
  <c r="AS17" i="1"/>
  <c r="AR17" i="1"/>
  <c r="AZ15" i="1"/>
  <c r="BB18" i="1"/>
  <c r="AV14" i="1"/>
  <c r="AT15" i="1"/>
  <c r="BE14" i="1"/>
  <c r="AY17" i="1"/>
  <c r="BE18" i="1"/>
  <c r="AT16" i="1"/>
  <c r="AZ17" i="1"/>
  <c r="AW17" i="1"/>
  <c r="AU18" i="1"/>
  <c r="BC16" i="1"/>
  <c r="AZ18" i="1"/>
  <c r="AS16" i="1"/>
  <c r="AP14" i="1"/>
  <c r="O13" i="1"/>
  <c r="K13" i="1"/>
  <c r="AE13" i="1"/>
  <c r="P13" i="1"/>
  <c r="L13" i="1"/>
  <c r="M13" i="1"/>
  <c r="AC13" i="1"/>
  <c r="R13" i="1"/>
  <c r="AF13" i="1"/>
  <c r="T13" i="1"/>
  <c r="Z13" i="1"/>
  <c r="V13" i="1"/>
  <c r="AB13" i="1"/>
  <c r="U13" i="1"/>
  <c r="AK13" i="1"/>
  <c r="AH13" i="1"/>
  <c r="N13" i="1"/>
  <c r="AI13" i="1"/>
  <c r="Q13" i="1"/>
  <c r="AG13" i="1"/>
  <c r="W13" i="1"/>
  <c r="AM13" i="1"/>
  <c r="AN13" i="1"/>
  <c r="AD13" i="1"/>
  <c r="AA13" i="1"/>
  <c r="I13" i="1"/>
  <c r="Y13" i="1"/>
  <c r="J13" i="1"/>
  <c r="AL13" i="1"/>
  <c r="H13" i="1"/>
  <c r="AQ13" i="1" l="1"/>
  <c r="AX13" i="1"/>
  <c r="BA17" i="1"/>
  <c r="AS13" i="1"/>
  <c r="BA16" i="1"/>
  <c r="BF18" i="1"/>
  <c r="AW13" i="1"/>
  <c r="BB13" i="1"/>
  <c r="BF15" i="1"/>
  <c r="AY13" i="1"/>
  <c r="BA18" i="1"/>
  <c r="BF17" i="1"/>
  <c r="BF16" i="1"/>
  <c r="BA14" i="1"/>
  <c r="BA15" i="1"/>
  <c r="BF14" i="1"/>
  <c r="AR13" i="1"/>
  <c r="BE13" i="1"/>
  <c r="BD13" i="1"/>
  <c r="AZ13" i="1"/>
  <c r="AV13" i="1"/>
  <c r="BC13" i="1"/>
  <c r="AP13" i="1"/>
  <c r="AT13" i="1"/>
  <c r="BA13" i="1" s="1"/>
  <c r="AU13" i="1"/>
  <c r="AO13" i="1"/>
  <c r="AJ13" i="1"/>
  <c r="S13" i="1"/>
  <c r="X13" i="1"/>
  <c r="AC20" i="1"/>
  <c r="BF13" i="1" l="1"/>
  <c r="BE20" i="1"/>
  <c r="BD20" i="1"/>
  <c r="BC20" i="1"/>
  <c r="BB20" i="1"/>
  <c r="AZ20" i="1"/>
  <c r="AY20" i="1"/>
  <c r="AX20" i="1"/>
  <c r="AW20" i="1"/>
  <c r="AV20" i="1"/>
  <c r="AU20" i="1"/>
  <c r="AT20" i="1"/>
  <c r="AS20" i="1"/>
  <c r="AR20" i="1"/>
  <c r="AQ20" i="1"/>
  <c r="AP20" i="1"/>
  <c r="AN20" i="1"/>
  <c r="AM20" i="1"/>
  <c r="AL20" i="1"/>
  <c r="AK20" i="1"/>
  <c r="AI20" i="1"/>
  <c r="AH20" i="1"/>
  <c r="AG20" i="1"/>
  <c r="AF20" i="1"/>
  <c r="AE20" i="1"/>
  <c r="AD20" i="1"/>
  <c r="AB20" i="1"/>
  <c r="AA20" i="1"/>
  <c r="Z20" i="1"/>
  <c r="Y20" i="1"/>
  <c r="W20" i="1"/>
  <c r="V20" i="1"/>
  <c r="U20" i="1"/>
  <c r="T20" i="1"/>
  <c r="R20" i="1"/>
  <c r="Q20" i="1"/>
  <c r="P20" i="1"/>
  <c r="O20" i="1"/>
  <c r="N20" i="1"/>
  <c r="M20" i="1"/>
  <c r="L20" i="1"/>
  <c r="K20" i="1"/>
  <c r="J20" i="1"/>
  <c r="I20" i="1"/>
  <c r="H20" i="1"/>
  <c r="X20" i="1" l="1"/>
  <c r="S20" i="1"/>
  <c r="AO20" i="1"/>
  <c r="BF20" i="1"/>
  <c r="AJ20" i="1"/>
  <c r="BA20" i="1" l="1"/>
</calcChain>
</file>

<file path=xl/sharedStrings.xml><?xml version="1.0" encoding="utf-8"?>
<sst xmlns="http://schemas.openxmlformats.org/spreadsheetml/2006/main" count="138" uniqueCount="86">
  <si>
    <t>計画</t>
    <rPh sb="0" eb="2">
      <t>ケイカク</t>
    </rPh>
    <phoneticPr fontId="3"/>
  </si>
  <si>
    <t>実績</t>
    <rPh sb="0" eb="2">
      <t>ジッセキ</t>
    </rPh>
    <phoneticPr fontId="3"/>
  </si>
  <si>
    <t>工数</t>
    <rPh sb="0" eb="2">
      <t>コウスウ</t>
    </rPh>
    <phoneticPr fontId="3"/>
  </si>
  <si>
    <t>直接および間接</t>
    <rPh sb="0" eb="2">
      <t>チョクセツ</t>
    </rPh>
    <rPh sb="5" eb="7">
      <t>カンセツ</t>
    </rPh>
    <phoneticPr fontId="3"/>
  </si>
  <si>
    <t>販管</t>
    <rPh sb="0" eb="2">
      <t>ハンカン</t>
    </rPh>
    <phoneticPr fontId="3"/>
  </si>
  <si>
    <t>要員
合計</t>
    <rPh sb="3" eb="5">
      <t>ゴウケイ</t>
    </rPh>
    <phoneticPr fontId="3"/>
  </si>
  <si>
    <t>教育
支援
待機</t>
    <rPh sb="0" eb="2">
      <t>キョウイク</t>
    </rPh>
    <rPh sb="3" eb="5">
      <t>シエン</t>
    </rPh>
    <rPh sb="6" eb="8">
      <t>タイキ</t>
    </rPh>
    <phoneticPr fontId="3"/>
  </si>
  <si>
    <t>BP</t>
    <phoneticPr fontId="3"/>
  </si>
  <si>
    <t>受注</t>
    <rPh sb="0" eb="2">
      <t>ジュチュウ</t>
    </rPh>
    <phoneticPr fontId="3"/>
  </si>
  <si>
    <t>売上</t>
    <phoneticPr fontId="3"/>
  </si>
  <si>
    <t>人件費</t>
    <phoneticPr fontId="3"/>
  </si>
  <si>
    <t>物件費</t>
    <phoneticPr fontId="3"/>
  </si>
  <si>
    <t>配賦</t>
    <rPh sb="0" eb="2">
      <t>ハイフ</t>
    </rPh>
    <phoneticPr fontId="3"/>
  </si>
  <si>
    <t>仕掛
原価</t>
    <rPh sb="0" eb="2">
      <t>シカカリ</t>
    </rPh>
    <rPh sb="3" eb="5">
      <t>ゲンカ</t>
    </rPh>
    <phoneticPr fontId="3"/>
  </si>
  <si>
    <t>売上
総利益</t>
    <rPh sb="0" eb="2">
      <t>ウリアゲ</t>
    </rPh>
    <rPh sb="3" eb="6">
      <t>ソウリエキ</t>
    </rPh>
    <phoneticPr fontId="3"/>
  </si>
  <si>
    <t>売上総利益率</t>
    <rPh sb="0" eb="2">
      <t>ウリアゲ</t>
    </rPh>
    <rPh sb="2" eb="5">
      <t>ソウリエキ</t>
    </rPh>
    <rPh sb="5" eb="6">
      <t>リツ</t>
    </rPh>
    <phoneticPr fontId="3"/>
  </si>
  <si>
    <t>人件費</t>
    <rPh sb="0" eb="3">
      <t>ジンケンヒ</t>
    </rPh>
    <phoneticPr fontId="3"/>
  </si>
  <si>
    <t>物件費</t>
    <rPh sb="0" eb="3">
      <t>ブッケンヒ</t>
    </rPh>
    <phoneticPr fontId="3"/>
  </si>
  <si>
    <t>本社費</t>
    <rPh sb="0" eb="2">
      <t>ホンシャ</t>
    </rPh>
    <rPh sb="2" eb="3">
      <t>ヒ</t>
    </rPh>
    <phoneticPr fontId="3"/>
  </si>
  <si>
    <t>営業
利益</t>
    <rPh sb="0" eb="2">
      <t>エイギョウ</t>
    </rPh>
    <phoneticPr fontId="3"/>
  </si>
  <si>
    <t>営業
利益率</t>
    <rPh sb="0" eb="2">
      <t>エイギョウ</t>
    </rPh>
    <rPh sb="5" eb="6">
      <t>リツ</t>
    </rPh>
    <phoneticPr fontId="3"/>
  </si>
  <si>
    <t>要員</t>
    <phoneticPr fontId="3"/>
  </si>
  <si>
    <t>BP</t>
    <phoneticPr fontId="3"/>
  </si>
  <si>
    <t>売上</t>
    <phoneticPr fontId="3"/>
  </si>
  <si>
    <t>人件費</t>
    <phoneticPr fontId="3"/>
  </si>
  <si>
    <t>物件費</t>
    <phoneticPr fontId="3"/>
  </si>
  <si>
    <t>+FYEAR+</t>
    <phoneticPr fontId="3"/>
  </si>
  <si>
    <t>+FYEAR+-1104</t>
  </si>
  <si>
    <t>+FTERM+</t>
    <phoneticPr fontId="3"/>
  </si>
  <si>
    <t>SUM(受注)</t>
  </si>
  <si>
    <t>SUM(売上)</t>
    <phoneticPr fontId="3"/>
  </si>
  <si>
    <t>SUM(直接人件費+間接人件費)</t>
    <rPh sb="10" eb="12">
      <t>カンセツ</t>
    </rPh>
    <phoneticPr fontId="3"/>
  </si>
  <si>
    <t>SUM(直接物件費+間接物件費)</t>
    <rPh sb="10" eb="12">
      <t>カンセツ</t>
    </rPh>
    <phoneticPr fontId="3"/>
  </si>
  <si>
    <t>SUM(間接配賦)</t>
    <phoneticPr fontId="3"/>
  </si>
  <si>
    <t>SUM(売上総利益)</t>
    <rPh sb="4" eb="6">
      <t>ウリアゲ</t>
    </rPh>
    <rPh sb="6" eb="9">
      <t>ソウリエキ</t>
    </rPh>
    <phoneticPr fontId="3"/>
  </si>
  <si>
    <t>SUM(販管人件費)</t>
    <rPh sb="4" eb="6">
      <t>ハンカン</t>
    </rPh>
    <rPh sb="6" eb="9">
      <t>ジンケンヒ</t>
    </rPh>
    <phoneticPr fontId="3"/>
  </si>
  <si>
    <t>SUM(販管物件費)</t>
    <rPh sb="4" eb="6">
      <t>ハンカン</t>
    </rPh>
    <rPh sb="6" eb="9">
      <t>ブッケンヒ</t>
    </rPh>
    <phoneticPr fontId="3"/>
  </si>
  <si>
    <t>SUM(営業利益)</t>
    <rPh sb="4" eb="6">
      <t>エイギョウ</t>
    </rPh>
    <phoneticPr fontId="3"/>
  </si>
  <si>
    <t>分類</t>
    <rPh sb="0" eb="2">
      <t>ブンルイ</t>
    </rPh>
    <phoneticPr fontId="3"/>
  </si>
  <si>
    <t>計画とのＧＡＰ</t>
    <rPh sb="0" eb="2">
      <t>ケイカク</t>
    </rPh>
    <phoneticPr fontId="3"/>
  </si>
  <si>
    <t>テーブル</t>
    <phoneticPr fontId="3"/>
  </si>
  <si>
    <t>ＦＲＯＭ</t>
    <phoneticPr fontId="3"/>
  </si>
  <si>
    <t>ＴＯ</t>
    <phoneticPr fontId="3"/>
  </si>
  <si>
    <t>部分
ＳＱＬ</t>
    <rPh sb="0" eb="2">
      <t>ブブン</t>
    </rPh>
    <phoneticPr fontId="3"/>
  </si>
  <si>
    <t>変換キーワード</t>
    <rPh sb="0" eb="2">
      <t>ヘンカン</t>
    </rPh>
    <phoneticPr fontId="3"/>
  </si>
  <si>
    <t>当年</t>
    <rPh sb="0" eb="2">
      <t>トウネン</t>
    </rPh>
    <phoneticPr fontId="3"/>
  </si>
  <si>
    <t>当月</t>
    <rPh sb="0" eb="2">
      <t>トウゲツ</t>
    </rPh>
    <phoneticPr fontId="3"/>
  </si>
  <si>
    <t>T_Perfm</t>
    <phoneticPr fontId="3"/>
  </si>
  <si>
    <t>キー項目</t>
    <rPh sb="2" eb="4">
      <t>コウモク</t>
    </rPh>
    <phoneticPr fontId="3"/>
  </si>
  <si>
    <t>本部合計</t>
    <rPh sb="0" eb="2">
      <t>ホンブ</t>
    </rPh>
    <phoneticPr fontId="3"/>
  </si>
  <si>
    <t>BP費
HWSW仕入</t>
    <rPh sb="2" eb="3">
      <t>ヒ</t>
    </rPh>
    <rPh sb="8" eb="10">
      <t>シイレ</t>
    </rPh>
    <phoneticPr fontId="3"/>
  </si>
  <si>
    <t>Ａ開発</t>
    <rPh sb="1" eb="3">
      <t>カイハツ</t>
    </rPh>
    <phoneticPr fontId="3"/>
  </si>
  <si>
    <t>Ｂ製品</t>
    <rPh sb="1" eb="3">
      <t>セイヒン</t>
    </rPh>
    <phoneticPr fontId="3"/>
  </si>
  <si>
    <t>Ｃ管本</t>
    <rPh sb="1" eb="2">
      <t>カン</t>
    </rPh>
    <rPh sb="2" eb="3">
      <t>ホン</t>
    </rPh>
    <phoneticPr fontId="3"/>
  </si>
  <si>
    <t>　</t>
    <phoneticPr fontId="3"/>
  </si>
  <si>
    <t>SUM(BP)</t>
    <phoneticPr fontId="3"/>
  </si>
  <si>
    <t>+YYMM_Base+</t>
    <phoneticPr fontId="3"/>
  </si>
  <si>
    <t>+YYMM_Base+月度　累計</t>
    <rPh sb="11" eb="13">
      <t>ガツド</t>
    </rPh>
    <rPh sb="14" eb="16">
      <t>ルイケイ</t>
    </rPh>
    <phoneticPr fontId="3"/>
  </si>
  <si>
    <t>累計　ＧＡＰ</t>
    <rPh sb="0" eb="2">
      <t>ルイケイ</t>
    </rPh>
    <phoneticPr fontId="3"/>
  </si>
  <si>
    <t>SUM(直接仕掛_増減+間接仕掛_増減)</t>
    <rPh sb="4" eb="6">
      <t>チョクセツ</t>
    </rPh>
    <rPh sb="9" eb="11">
      <t>ゾウゲン</t>
    </rPh>
    <rPh sb="12" eb="14">
      <t>カンセツ</t>
    </rPh>
    <phoneticPr fontId="3"/>
  </si>
  <si>
    <t>SUM(販管本社費配賦)</t>
    <rPh sb="4" eb="6">
      <t>ハンカン</t>
    </rPh>
    <rPh sb="6" eb="8">
      <t>ホンシャ</t>
    </rPh>
    <rPh sb="8" eb="9">
      <t>ヒ</t>
    </rPh>
    <rPh sb="9" eb="11">
      <t>ハイフ</t>
    </rPh>
    <phoneticPr fontId="3"/>
  </si>
  <si>
    <t>SUM(BP)</t>
    <phoneticPr fontId="3"/>
  </si>
  <si>
    <t>SUM(受注)</t>
    <phoneticPr fontId="3"/>
  </si>
  <si>
    <t>SUM(PP)</t>
    <phoneticPr fontId="3"/>
  </si>
  <si>
    <t>SUM(Iif(( RIGHT(分類,2)='教育' OR  RIGHT(分類,2)='支援' OR RIGHT(分類,2)='待機'),PP,null))</t>
    <rPh sb="16" eb="18">
      <t>ブンルイ</t>
    </rPh>
    <rPh sb="23" eb="25">
      <t>キョウイク</t>
    </rPh>
    <rPh sb="44" eb="46">
      <t>シエン</t>
    </rPh>
    <rPh sb="64" eb="66">
      <t>タイキ</t>
    </rPh>
    <phoneticPr fontId="3"/>
  </si>
  <si>
    <t>SUM(Iif(( RIGHT(分類,2)='教育' OR  RIGHT(分類,2)='支援'  OR   RIGHT(分類,2)='待機' ),PP,null))</t>
    <rPh sb="23" eb="25">
      <t>キョウイク</t>
    </rPh>
    <rPh sb="44" eb="46">
      <t>シエン</t>
    </rPh>
    <rPh sb="67" eb="69">
      <t>タイキ</t>
    </rPh>
    <phoneticPr fontId="3"/>
  </si>
  <si>
    <t>SUM(間接配賦)</t>
    <phoneticPr fontId="3"/>
  </si>
  <si>
    <t>SUM(直接BP費+直接HWSW仕入+間接BP費)</t>
    <rPh sb="4" eb="6">
      <t>チョクセツ</t>
    </rPh>
    <rPh sb="8" eb="9">
      <t>ヒ</t>
    </rPh>
    <rPh sb="10" eb="12">
      <t>チョクセツ</t>
    </rPh>
    <rPh sb="19" eb="21">
      <t>カンセツ</t>
    </rPh>
    <phoneticPr fontId="3"/>
  </si>
  <si>
    <t>SUM(直接BP費+直接HWSW仕入)</t>
    <rPh sb="4" eb="6">
      <t>チョクセツ</t>
    </rPh>
    <rPh sb="8" eb="9">
      <t>ヒ</t>
    </rPh>
    <rPh sb="10" eb="12">
      <t>チョクセツ</t>
    </rPh>
    <phoneticPr fontId="3"/>
  </si>
  <si>
    <t>RANK</t>
    <phoneticPr fontId="3"/>
  </si>
  <si>
    <t>&lt;&lt;</t>
    <phoneticPr fontId="3"/>
  </si>
  <si>
    <t>&gt;&gt;</t>
    <phoneticPr fontId="3"/>
  </si>
  <si>
    <t>FL</t>
    <phoneticPr fontId="3"/>
  </si>
  <si>
    <t>EX</t>
    <phoneticPr fontId="3"/>
  </si>
  <si>
    <t>備考</t>
    <rPh sb="0" eb="2">
      <t>ビコウ</t>
    </rPh>
    <phoneticPr fontId="3"/>
  </si>
  <si>
    <t>P</t>
    <phoneticPr fontId="3"/>
  </si>
  <si>
    <t>RANK</t>
    <phoneticPr fontId="3"/>
  </si>
  <si>
    <t>説明</t>
    <rPh sb="0" eb="2">
      <t>セツメイ</t>
    </rPh>
    <phoneticPr fontId="3"/>
  </si>
  <si>
    <t>集計条件ＳＱＬ</t>
    <rPh sb="0" eb="2">
      <t>シュウケイ</t>
    </rPh>
    <rPh sb="2" eb="4">
      <t>ジョウケン</t>
    </rPh>
    <phoneticPr fontId="3"/>
  </si>
  <si>
    <t>UNIT</t>
    <phoneticPr fontId="3"/>
  </si>
  <si>
    <t>全社合計</t>
    <rPh sb="0" eb="2">
      <t>ゼンシャ</t>
    </rPh>
    <rPh sb="2" eb="4">
      <t>ゴウケイ</t>
    </rPh>
    <phoneticPr fontId="3"/>
  </si>
  <si>
    <t>F-X</t>
    <phoneticPr fontId="3"/>
  </si>
  <si>
    <t>この行は使用不可</t>
    <rPh sb="2" eb="3">
      <t>ギョウ</t>
    </rPh>
    <rPh sb="4" eb="6">
      <t>シヨウ</t>
    </rPh>
    <rPh sb="6" eb="8">
      <t>フカ</t>
    </rPh>
    <phoneticPr fontId="3"/>
  </si>
  <si>
    <t>P</t>
    <phoneticPr fontId="3"/>
  </si>
  <si>
    <t>F-X</t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</si>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</sst>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 "/>
    <numFmt numFmtId="177" formatCode="#,##0;\-#,##0;#"/>
    <numFmt numFmtId="178" formatCode="0.0%"/>
    <numFmt numFmtId="179" formatCode="#,##0.0;[Red]\-#,##0.0;#"/>
    <numFmt numFmtId="180" formatCode="#,##0;\-#,##0;&quot;-&quot;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BIZ UD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9"/>
      <name val="BIZ UDゴシック"/>
      <family val="3"/>
      <charset val="128"/>
    </font>
    <font>
      <b/>
      <sz val="11"/>
      <color indexed="9"/>
      <name val="BIZ UDゴシック"/>
      <family val="3"/>
      <charset val="128"/>
    </font>
    <font>
      <sz val="10"/>
      <name val="BIZ UDゴシック"/>
      <family val="3"/>
      <charset val="128"/>
    </font>
    <font>
      <b/>
      <sz val="9"/>
      <color indexed="9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0"/>
      <name val="BIZ UD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細明朝体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sz val="8"/>
      <color theme="0" tint="-0.34998626667073579"/>
      <name val="BIZ UDゴシック"/>
      <family val="3"/>
      <charset val="128"/>
    </font>
    <font>
      <b/>
      <sz val="10"/>
      <color theme="0"/>
      <name val="BIZ UDゴシック"/>
      <family val="3"/>
      <charset val="128"/>
    </font>
    <font>
      <b/>
      <sz val="9"/>
      <color theme="0"/>
      <name val="BIZ UDゴシック"/>
      <family val="3"/>
      <charset val="128"/>
    </font>
    <font>
      <b/>
      <sz val="9"/>
      <name val="BIZ UDゴシック"/>
      <family val="3"/>
      <charset val="128"/>
    </font>
    <font>
      <b/>
      <sz val="20"/>
      <color theme="0"/>
      <name val="BIZ UDゴシック"/>
      <family val="3"/>
      <charset val="128"/>
    </font>
    <font>
      <sz val="10"/>
      <color theme="0" tint="-0.249977111117893"/>
      <name val="BIZ UDゴシック"/>
      <family val="3"/>
      <charset val="128"/>
    </font>
    <font>
      <sz val="8"/>
      <color theme="0" tint="-0.249977111117893"/>
      <name val="BIZ UDゴシック"/>
      <family val="3"/>
      <charset val="128"/>
    </font>
    <font>
      <b/>
      <sz val="8"/>
      <color theme="4" tint="-0.499984740745262"/>
      <name val="BIZ UDゴシック"/>
      <family val="3"/>
      <charset val="128"/>
    </font>
    <font>
      <b/>
      <sz val="16"/>
      <color theme="0"/>
      <name val="BIZ UDPゴシック"/>
      <family val="3"/>
      <charset val="128"/>
    </font>
    <font>
      <b/>
      <sz val="10"/>
      <color theme="0"/>
      <name val="BIZ UDP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rgb="FF241B2D"/>
        <bgColor indexed="64"/>
      </patternFill>
    </fill>
    <fill>
      <patternFill patternType="solid">
        <fgColor rgb="FF153A4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gray0625">
        <fgColor indexed="23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5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5"/>
      </top>
      <bottom style="medium">
        <color theme="5"/>
      </bottom>
      <diagonal/>
    </border>
    <border>
      <left style="medium">
        <color theme="0" tint="-0.499984740745262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3" tint="-0.499984740745262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3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3" tint="-0.499984740745262"/>
      </bottom>
      <diagonal/>
    </border>
    <border>
      <left style="thin">
        <color theme="0" tint="-0.24994659260841701"/>
      </left>
      <right style="medium">
        <color theme="3" tint="-0.499984740745262"/>
      </right>
      <top style="thin">
        <color theme="0" tint="-0.24994659260841701"/>
      </top>
      <bottom style="medium">
        <color theme="3" tint="-0.4999847407452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theme="3" tint="-0.499984740745262"/>
      </left>
      <right style="thin">
        <color theme="0" tint="-0.24994659260841701"/>
      </right>
      <top style="medium">
        <color theme="3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3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3" tint="-0.499984740745262"/>
      </right>
      <top style="medium">
        <color theme="3" tint="-0.499984740745262"/>
      </top>
      <bottom style="thin">
        <color theme="0" tint="-0.24994659260841701"/>
      </bottom>
      <diagonal/>
    </border>
    <border>
      <left style="medium">
        <color theme="3" tint="-0.499984740745262"/>
      </left>
      <right style="thin">
        <color theme="0" tint="-0.24994659260841701"/>
      </right>
      <top style="thin">
        <color theme="0" tint="-0.24994659260841701"/>
      </top>
      <bottom style="medium">
        <color theme="3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5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rgb="FFC0C0C0"/>
      </left>
      <right/>
      <top style="thin">
        <color indexed="22"/>
      </top>
      <bottom style="thin">
        <color indexed="22"/>
      </bottom>
      <diagonal/>
    </border>
    <border>
      <left style="thin">
        <color theme="0" tint="-0.499984740745262"/>
      </left>
      <right/>
      <top style="medium">
        <color theme="5"/>
      </top>
      <bottom style="medium">
        <color theme="5"/>
      </bottom>
      <diagonal/>
    </border>
    <border>
      <left style="medium">
        <color rgb="FFC0C0C0"/>
      </left>
      <right style="medium">
        <color theme="0" tint="-0.499984740745262"/>
      </right>
      <top style="medium">
        <color theme="5"/>
      </top>
      <bottom style="medium">
        <color theme="5"/>
      </bottom>
      <diagonal/>
    </border>
    <border>
      <left style="medium">
        <color rgb="FFC0C0C0"/>
      </left>
      <right style="thin">
        <color theme="0" tint="-0.499984740745262"/>
      </right>
      <top style="medium">
        <color theme="5"/>
      </top>
      <bottom style="thin">
        <color theme="0" tint="-0.499984740745262"/>
      </bottom>
      <diagonal/>
    </border>
    <border>
      <left style="medium">
        <color rgb="FFC0C0C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medium">
        <color rgb="FFC0C0C0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medium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/>
      <diagonal/>
    </border>
    <border>
      <left style="thin">
        <color indexed="22"/>
      </left>
      <right style="medium">
        <color indexed="22"/>
      </right>
      <top/>
      <bottom/>
      <diagonal/>
    </border>
    <border>
      <left style="thin">
        <color indexed="22"/>
      </left>
      <right style="medium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theme="0" tint="-0.499984740745262"/>
      </left>
      <right style="medium">
        <color rgb="FFC0C0C0"/>
      </right>
      <top style="medium">
        <color theme="5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C0C0C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5"/>
      </left>
      <right style="thin">
        <color theme="0" tint="-0.499984740745262"/>
      </right>
      <top style="medium">
        <color theme="5"/>
      </top>
      <bottom style="medium">
        <color theme="5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5"/>
      </top>
      <bottom style="medium">
        <color theme="5"/>
      </bottom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180" fontId="10" fillId="0" borderId="0" applyFill="0" applyBorder="0" applyAlignment="0"/>
    <xf numFmtId="0" fontId="11" fillId="0" borderId="15" applyNumberFormat="0" applyAlignment="0" applyProtection="0">
      <alignment horizontal="left" vertical="center"/>
    </xf>
    <xf numFmtId="0" fontId="11" fillId="0" borderId="16">
      <alignment horizontal="left" vertical="center"/>
    </xf>
    <xf numFmtId="0" fontId="12" fillId="0" borderId="0"/>
    <xf numFmtId="0" fontId="13" fillId="0" borderId="17" applyNumberFormat="0" applyFont="0" applyFill="0" applyBorder="0" applyProtection="0">
      <alignment vertical="top" wrapText="1"/>
    </xf>
    <xf numFmtId="0" fontId="13" fillId="0" borderId="17" applyNumberFormat="0" applyFont="0" applyFill="0" applyBorder="0" applyProtection="0">
      <alignment vertical="center" wrapText="1"/>
    </xf>
    <xf numFmtId="0" fontId="14" fillId="0" borderId="0">
      <alignment vertical="top"/>
    </xf>
    <xf numFmtId="0" fontId="15" fillId="0" borderId="0" applyFill="0" applyAlignment="0">
      <alignment vertical="top"/>
    </xf>
    <xf numFmtId="0" fontId="13" fillId="0" borderId="0" applyNumberFormat="0" applyFont="0" applyBorder="0" applyAlignment="0" applyProtection="0"/>
    <xf numFmtId="0" fontId="13" fillId="11" borderId="0" applyNumberFormat="0" applyFont="0" applyBorder="0" applyAlignment="0" applyProtection="0"/>
  </cellStyleXfs>
  <cellXfs count="160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/>
    </xf>
    <xf numFmtId="49" fontId="5" fillId="2" borderId="2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>
      <alignment vertical="center"/>
    </xf>
    <xf numFmtId="49" fontId="7" fillId="2" borderId="4" xfId="0" applyNumberFormat="1" applyFont="1" applyFill="1" applyBorder="1" applyAlignment="1">
      <alignment horizontal="center" vertical="center" wrapText="1" shrinkToFit="1"/>
    </xf>
    <xf numFmtId="49" fontId="7" fillId="2" borderId="4" xfId="0" applyNumberFormat="1" applyFont="1" applyFill="1" applyBorder="1" applyAlignment="1">
      <alignment horizontal="center" vertical="center" shrinkToFit="1"/>
    </xf>
    <xf numFmtId="49" fontId="5" fillId="3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textRotation="255"/>
    </xf>
    <xf numFmtId="49" fontId="7" fillId="2" borderId="4" xfId="0" applyNumberFormat="1" applyFont="1" applyFill="1" applyBorder="1" applyAlignment="1">
      <alignment horizontal="center" vertical="center" textRotation="255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49" fontId="2" fillId="4" borderId="4" xfId="0" applyNumberFormat="1" applyFont="1" applyFill="1" applyBorder="1" applyAlignment="1">
      <alignment horizontal="center" vertical="center" textRotation="90" shrinkToFit="1"/>
    </xf>
    <xf numFmtId="49" fontId="8" fillId="4" borderId="4" xfId="0" applyNumberFormat="1" applyFont="1" applyFill="1" applyBorder="1" applyAlignment="1">
      <alignment horizontal="center" vertical="center" textRotation="90"/>
    </xf>
    <xf numFmtId="49" fontId="2" fillId="4" borderId="4" xfId="0" applyNumberFormat="1" applyFont="1" applyFill="1" applyBorder="1" applyAlignment="1">
      <alignment horizontal="center" vertical="center" textRotation="90"/>
    </xf>
    <xf numFmtId="49" fontId="2" fillId="0" borderId="0" xfId="0" applyNumberFormat="1" applyFont="1" applyAlignment="1">
      <alignment vertical="center" textRotation="45"/>
    </xf>
    <xf numFmtId="49" fontId="2" fillId="4" borderId="4" xfId="0" applyNumberFormat="1" applyFont="1" applyFill="1" applyBorder="1" applyAlignment="1">
      <alignment horizontal="center" vertical="center" textRotation="90" wrapText="1" shrinkToFit="1"/>
    </xf>
    <xf numFmtId="49" fontId="8" fillId="4" borderId="4" xfId="0" applyNumberFormat="1" applyFont="1" applyFill="1" applyBorder="1" applyAlignment="1">
      <alignment horizontal="center" vertical="center" textRotation="90" wrapText="1"/>
    </xf>
    <xf numFmtId="49" fontId="2" fillId="4" borderId="4" xfId="0" applyNumberFormat="1" applyFont="1" applyFill="1" applyBorder="1" applyAlignment="1">
      <alignment horizontal="center" vertical="center" textRotation="90" wrapText="1"/>
    </xf>
    <xf numFmtId="0" fontId="4" fillId="0" borderId="0" xfId="1" applyNumberFormat="1" applyFont="1" applyFill="1" applyBorder="1" applyAlignment="1">
      <alignment horizontal="center" vertical="center" shrinkToFi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77" fontId="4" fillId="0" borderId="0" xfId="1" applyNumberFormat="1" applyFont="1" applyFill="1" applyBorder="1" applyAlignment="1">
      <alignment horizontal="right" vertical="center" shrinkToFit="1"/>
    </xf>
    <xf numFmtId="177" fontId="5" fillId="0" borderId="0" xfId="1" applyNumberFormat="1" applyFont="1" applyFill="1" applyBorder="1" applyAlignment="1">
      <alignment horizontal="right" vertical="center"/>
    </xf>
    <xf numFmtId="178" fontId="5" fillId="0" borderId="0" xfId="1" applyNumberFormat="1" applyFont="1" applyFill="1" applyBorder="1" applyAlignment="1">
      <alignment horizontal="right" vertical="center"/>
    </xf>
    <xf numFmtId="178" fontId="5" fillId="0" borderId="0" xfId="1" applyNumberFormat="1" applyFont="1" applyFill="1" applyBorder="1" applyAlignment="1">
      <alignment horizontal="right" vertical="center" shrinkToFit="1"/>
    </xf>
    <xf numFmtId="49" fontId="6" fillId="0" borderId="0" xfId="0" applyNumberFormat="1" applyFont="1" applyFill="1" applyBorder="1" applyAlignment="1">
      <alignment horizontal="right" vertical="center"/>
    </xf>
    <xf numFmtId="49" fontId="6" fillId="0" borderId="0" xfId="0" applyNumberFormat="1" applyFont="1" applyFill="1" applyBorder="1">
      <alignment vertical="center"/>
    </xf>
    <xf numFmtId="177" fontId="4" fillId="6" borderId="8" xfId="1" applyNumberFormat="1" applyFont="1" applyFill="1" applyBorder="1" applyAlignment="1">
      <alignment horizontal="right" vertical="center" shrinkToFit="1"/>
    </xf>
    <xf numFmtId="177" fontId="5" fillId="6" borderId="8" xfId="1" applyNumberFormat="1" applyFont="1" applyFill="1" applyBorder="1" applyAlignment="1">
      <alignment horizontal="right" vertical="center" shrinkToFit="1"/>
    </xf>
    <xf numFmtId="49" fontId="6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Border="1">
      <alignment vertical="center"/>
    </xf>
    <xf numFmtId="49" fontId="8" fillId="0" borderId="0" xfId="0" applyNumberFormat="1" applyFont="1">
      <alignment vertical="center"/>
    </xf>
    <xf numFmtId="0" fontId="16" fillId="0" borderId="0" xfId="0" applyNumberFormat="1" applyFont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 shrinkToFit="1"/>
    </xf>
    <xf numFmtId="178" fontId="9" fillId="0" borderId="19" xfId="0" applyNumberFormat="1" applyFont="1" applyFill="1" applyBorder="1" applyAlignment="1">
      <alignment horizontal="right" vertical="center" shrinkToFit="1"/>
    </xf>
    <xf numFmtId="178" fontId="9" fillId="0" borderId="20" xfId="0" applyNumberFormat="1" applyFont="1" applyFill="1" applyBorder="1" applyAlignment="1">
      <alignment horizontal="right" vertical="center" shrinkToFit="1"/>
    </xf>
    <xf numFmtId="178" fontId="9" fillId="0" borderId="11" xfId="0" applyNumberFormat="1" applyFont="1" applyFill="1" applyBorder="1" applyAlignment="1">
      <alignment horizontal="right" vertical="center" shrinkToFit="1"/>
    </xf>
    <xf numFmtId="178" fontId="9" fillId="0" borderId="12" xfId="0" applyNumberFormat="1" applyFont="1" applyFill="1" applyBorder="1" applyAlignment="1">
      <alignment horizontal="right" vertical="center" shrinkToFit="1"/>
    </xf>
    <xf numFmtId="178" fontId="9" fillId="0" borderId="13" xfId="0" applyNumberFormat="1" applyFont="1" applyFill="1" applyBorder="1" applyAlignment="1">
      <alignment horizontal="right" vertical="center" shrinkToFit="1"/>
    </xf>
    <xf numFmtId="49" fontId="4" fillId="8" borderId="19" xfId="1" applyNumberFormat="1" applyFont="1" applyFill="1" applyBorder="1" applyAlignment="1">
      <alignment horizontal="center" vertical="center"/>
    </xf>
    <xf numFmtId="49" fontId="4" fillId="8" borderId="19" xfId="1" applyNumberFormat="1" applyFont="1" applyFill="1" applyBorder="1" applyAlignment="1">
      <alignment horizontal="left" vertical="center"/>
    </xf>
    <xf numFmtId="177" fontId="4" fillId="8" borderId="19" xfId="1" applyNumberFormat="1" applyFont="1" applyFill="1" applyBorder="1" applyAlignment="1">
      <alignment horizontal="right" vertical="center" shrinkToFit="1"/>
    </xf>
    <xf numFmtId="177" fontId="5" fillId="8" borderId="19" xfId="1" applyNumberFormat="1" applyFont="1" applyFill="1" applyBorder="1" applyAlignment="1">
      <alignment horizontal="right" vertical="center"/>
    </xf>
    <xf numFmtId="178" fontId="5" fillId="9" borderId="19" xfId="1" applyNumberFormat="1" applyFont="1" applyFill="1" applyBorder="1" applyAlignment="1">
      <alignment horizontal="right" vertical="center" shrinkToFit="1"/>
    </xf>
    <xf numFmtId="178" fontId="5" fillId="9" borderId="20" xfId="1" applyNumberFormat="1" applyFont="1" applyFill="1" applyBorder="1" applyAlignment="1">
      <alignment horizontal="right" vertical="center" shrinkToFit="1"/>
    </xf>
    <xf numFmtId="178" fontId="9" fillId="0" borderId="14" xfId="0" applyNumberFormat="1" applyFont="1" applyFill="1" applyBorder="1" applyAlignment="1">
      <alignment horizontal="right" vertical="center" shrinkToFit="1"/>
    </xf>
    <xf numFmtId="177" fontId="4" fillId="10" borderId="23" xfId="1" applyNumberFormat="1" applyFont="1" applyFill="1" applyBorder="1" applyAlignment="1">
      <alignment horizontal="right" vertical="center" shrinkToFit="1"/>
    </xf>
    <xf numFmtId="177" fontId="5" fillId="10" borderId="23" xfId="1" applyNumberFormat="1" applyFont="1" applyFill="1" applyBorder="1" applyAlignment="1">
      <alignment horizontal="right" vertical="center" shrinkToFit="1"/>
    </xf>
    <xf numFmtId="177" fontId="4" fillId="10" borderId="22" xfId="1" applyNumberFormat="1" applyFont="1" applyFill="1" applyBorder="1" applyAlignment="1">
      <alignment horizontal="right" vertical="center" shrinkToFit="1"/>
    </xf>
    <xf numFmtId="177" fontId="5" fillId="10" borderId="22" xfId="1" applyNumberFormat="1" applyFont="1" applyFill="1" applyBorder="1" applyAlignment="1">
      <alignment horizontal="right" vertical="center" shrinkToFit="1"/>
    </xf>
    <xf numFmtId="49" fontId="9" fillId="4" borderId="4" xfId="0" applyNumberFormat="1" applyFont="1" applyFill="1" applyBorder="1" applyAlignment="1">
      <alignment horizontal="center" vertical="center"/>
    </xf>
    <xf numFmtId="176" fontId="9" fillId="4" borderId="4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178" fontId="7" fillId="7" borderId="8" xfId="1" applyNumberFormat="1" applyFont="1" applyFill="1" applyBorder="1" applyAlignment="1">
      <alignment horizontal="right" vertical="center" shrinkToFit="1"/>
    </xf>
    <xf numFmtId="178" fontId="7" fillId="10" borderId="22" xfId="1" applyNumberFormat="1" applyFont="1" applyFill="1" applyBorder="1" applyAlignment="1">
      <alignment horizontal="right" vertical="center" shrinkToFit="1"/>
    </xf>
    <xf numFmtId="178" fontId="7" fillId="10" borderId="23" xfId="1" applyNumberFormat="1" applyFont="1" applyFill="1" applyBorder="1" applyAlignment="1">
      <alignment horizontal="right" vertical="center" shrinkToFit="1"/>
    </xf>
    <xf numFmtId="178" fontId="7" fillId="7" borderId="9" xfId="1" applyNumberFormat="1" applyFont="1" applyFill="1" applyBorder="1" applyAlignment="1">
      <alignment horizontal="right" vertical="center" shrinkToFit="1"/>
    </xf>
    <xf numFmtId="179" fontId="9" fillId="0" borderId="11" xfId="0" applyNumberFormat="1" applyFont="1" applyFill="1" applyBorder="1" applyAlignment="1">
      <alignment horizontal="right" vertical="center" shrinkToFit="1"/>
    </xf>
    <xf numFmtId="179" fontId="6" fillId="0" borderId="19" xfId="0" applyNumberFormat="1" applyFont="1" applyFill="1" applyBorder="1" applyAlignment="1">
      <alignment horizontal="right" vertical="center" shrinkToFit="1"/>
    </xf>
    <xf numFmtId="179" fontId="6" fillId="0" borderId="11" xfId="0" applyNumberFormat="1" applyFont="1" applyFill="1" applyBorder="1" applyAlignment="1">
      <alignment horizontal="right" vertical="center" shrinkToFit="1"/>
    </xf>
    <xf numFmtId="179" fontId="6" fillId="0" borderId="13" xfId="0" applyNumberFormat="1" applyFont="1" applyFill="1" applyBorder="1" applyAlignment="1">
      <alignment horizontal="right" vertical="center" shrinkToFit="1"/>
    </xf>
    <xf numFmtId="49" fontId="6" fillId="0" borderId="19" xfId="0" applyNumberFormat="1" applyFont="1" applyFill="1" applyBorder="1" applyAlignment="1">
      <alignment horizontal="left" vertical="center" shrinkToFit="1"/>
    </xf>
    <xf numFmtId="179" fontId="9" fillId="0" borderId="19" xfId="0" applyNumberFormat="1" applyFont="1" applyFill="1" applyBorder="1" applyAlignment="1">
      <alignment horizontal="right" vertical="center" shrinkToFit="1"/>
    </xf>
    <xf numFmtId="49" fontId="6" fillId="0" borderId="11" xfId="0" applyNumberFormat="1" applyFont="1" applyFill="1" applyBorder="1" applyAlignment="1">
      <alignment horizontal="left" vertical="center" shrinkToFit="1"/>
    </xf>
    <xf numFmtId="49" fontId="6" fillId="0" borderId="13" xfId="0" applyNumberFormat="1" applyFont="1" applyFill="1" applyBorder="1" applyAlignment="1">
      <alignment horizontal="left" vertical="center" shrinkToFit="1"/>
    </xf>
    <xf numFmtId="179" fontId="9" fillId="0" borderId="13" xfId="0" applyNumberFormat="1" applyFont="1" applyFill="1" applyBorder="1" applyAlignment="1">
      <alignment horizontal="right" vertical="center" shrinkToFit="1"/>
    </xf>
    <xf numFmtId="0" fontId="2" fillId="12" borderId="0" xfId="0" applyNumberFormat="1" applyFont="1" applyFill="1" applyAlignment="1">
      <alignment horizontal="center" vertical="center"/>
    </xf>
    <xf numFmtId="0" fontId="2" fillId="12" borderId="0" xfId="0" applyNumberFormat="1" applyFont="1" applyFill="1" applyBorder="1" applyAlignment="1">
      <alignment horizontal="center" vertical="center"/>
    </xf>
    <xf numFmtId="49" fontId="19" fillId="4" borderId="3" xfId="0" applyNumberFormat="1" applyFont="1" applyFill="1" applyBorder="1" applyAlignment="1">
      <alignment horizontal="left" vertical="center"/>
    </xf>
    <xf numFmtId="49" fontId="19" fillId="4" borderId="1" xfId="0" applyNumberFormat="1" applyFont="1" applyFill="1" applyBorder="1" applyAlignment="1">
      <alignment horizontal="left" vertical="center"/>
    </xf>
    <xf numFmtId="49" fontId="19" fillId="4" borderId="2" xfId="0" applyNumberFormat="1" applyFont="1" applyFill="1" applyBorder="1" applyAlignment="1">
      <alignment horizontal="left" vertical="center"/>
    </xf>
    <xf numFmtId="49" fontId="19" fillId="4" borderId="4" xfId="0" applyNumberFormat="1" applyFont="1" applyFill="1" applyBorder="1" applyAlignment="1">
      <alignment horizontal="left" vertical="center"/>
    </xf>
    <xf numFmtId="177" fontId="4" fillId="8" borderId="23" xfId="1" applyNumberFormat="1" applyFont="1" applyFill="1" applyBorder="1" applyAlignment="1">
      <alignment horizontal="right" vertical="center" shrinkToFit="1"/>
    </xf>
    <xf numFmtId="177" fontId="5" fillId="8" borderId="23" xfId="1" applyNumberFormat="1" applyFont="1" applyFill="1" applyBorder="1" applyAlignment="1">
      <alignment horizontal="right" vertical="center" shrinkToFit="1"/>
    </xf>
    <xf numFmtId="177" fontId="5" fillId="8" borderId="23" xfId="1" applyNumberFormat="1" applyFont="1" applyFill="1" applyBorder="1" applyAlignment="1">
      <alignment horizontal="right" vertical="center" wrapText="1" shrinkToFit="1"/>
    </xf>
    <xf numFmtId="178" fontId="7" fillId="8" borderId="23" xfId="1" applyNumberFormat="1" applyFont="1" applyFill="1" applyBorder="1" applyAlignment="1">
      <alignment horizontal="right" vertical="center" shrinkToFit="1"/>
    </xf>
    <xf numFmtId="49" fontId="19" fillId="13" borderId="3" xfId="0" applyNumberFormat="1" applyFont="1" applyFill="1" applyBorder="1" applyAlignment="1">
      <alignment horizontal="left" vertical="center"/>
    </xf>
    <xf numFmtId="49" fontId="19" fillId="13" borderId="1" xfId="0" applyNumberFormat="1" applyFont="1" applyFill="1" applyBorder="1" applyAlignment="1">
      <alignment horizontal="left" vertical="center"/>
    </xf>
    <xf numFmtId="49" fontId="19" fillId="13" borderId="2" xfId="0" applyNumberFormat="1" applyFont="1" applyFill="1" applyBorder="1" applyAlignment="1">
      <alignment horizontal="left" vertical="center"/>
    </xf>
    <xf numFmtId="49" fontId="19" fillId="13" borderId="4" xfId="0" applyNumberFormat="1" applyFont="1" applyFill="1" applyBorder="1" applyAlignment="1">
      <alignment horizontal="left" vertical="center"/>
    </xf>
    <xf numFmtId="49" fontId="2" fillId="13" borderId="4" xfId="0" applyNumberFormat="1" applyFont="1" applyFill="1" applyBorder="1" applyAlignment="1">
      <alignment horizontal="center" vertical="center" textRotation="90" shrinkToFit="1"/>
    </xf>
    <xf numFmtId="49" fontId="2" fillId="13" borderId="4" xfId="0" applyNumberFormat="1" applyFont="1" applyFill="1" applyBorder="1" applyAlignment="1">
      <alignment horizontal="center" vertical="center" textRotation="90" wrapText="1" shrinkToFit="1"/>
    </xf>
    <xf numFmtId="49" fontId="8" fillId="13" borderId="4" xfId="0" applyNumberFormat="1" applyFont="1" applyFill="1" applyBorder="1" applyAlignment="1">
      <alignment horizontal="center" vertical="center" textRotation="90" wrapText="1"/>
    </xf>
    <xf numFmtId="49" fontId="8" fillId="13" borderId="4" xfId="0" applyNumberFormat="1" applyFont="1" applyFill="1" applyBorder="1" applyAlignment="1">
      <alignment horizontal="center" vertical="center" textRotation="90"/>
    </xf>
    <xf numFmtId="49" fontId="2" fillId="13" borderId="4" xfId="0" applyNumberFormat="1" applyFont="1" applyFill="1" applyBorder="1" applyAlignment="1">
      <alignment horizontal="center" vertical="center" textRotation="90"/>
    </xf>
    <xf numFmtId="49" fontId="2" fillId="13" borderId="4" xfId="0" applyNumberFormat="1" applyFont="1" applyFill="1" applyBorder="1" applyAlignment="1">
      <alignment horizontal="center" vertical="center" textRotation="90" wrapText="1"/>
    </xf>
    <xf numFmtId="176" fontId="9" fillId="4" borderId="4" xfId="0" quotePrefix="1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shrinkToFit="1"/>
    </xf>
    <xf numFmtId="49" fontId="6" fillId="0" borderId="13" xfId="0" applyNumberFormat="1" applyFont="1" applyFill="1" applyBorder="1" applyAlignment="1">
      <alignment horizontal="center" vertical="center" shrinkToFit="1"/>
    </xf>
    <xf numFmtId="0" fontId="22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 shrinkToFit="1"/>
    </xf>
    <xf numFmtId="49" fontId="20" fillId="2" borderId="0" xfId="0" applyNumberFormat="1" applyFont="1" applyFill="1" applyBorder="1" applyAlignment="1">
      <alignment vertical="center"/>
    </xf>
    <xf numFmtId="176" fontId="18" fillId="15" borderId="1" xfId="0" applyNumberFormat="1" applyFont="1" applyFill="1" applyBorder="1" applyAlignment="1">
      <alignment horizontal="center" vertical="center"/>
    </xf>
    <xf numFmtId="49" fontId="18" fillId="15" borderId="3" xfId="0" applyNumberFormat="1" applyFont="1" applyFill="1" applyBorder="1" applyAlignment="1">
      <alignment horizontal="center" vertical="center"/>
    </xf>
    <xf numFmtId="49" fontId="18" fillId="15" borderId="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shrinkToFit="1"/>
    </xf>
    <xf numFmtId="49" fontId="7" fillId="2" borderId="24" xfId="0" applyNumberFormat="1" applyFont="1" applyFill="1" applyBorder="1" applyAlignment="1">
      <alignment horizontal="center" vertical="center" wrapText="1" shrinkToFit="1"/>
    </xf>
    <xf numFmtId="49" fontId="19" fillId="4" borderId="25" xfId="0" applyNumberFormat="1" applyFont="1" applyFill="1" applyBorder="1" applyAlignment="1">
      <alignment horizontal="left" vertical="center"/>
    </xf>
    <xf numFmtId="49" fontId="19" fillId="4" borderId="24" xfId="0" applyNumberFormat="1" applyFont="1" applyFill="1" applyBorder="1" applyAlignment="1">
      <alignment horizontal="left" vertical="center"/>
    </xf>
    <xf numFmtId="49" fontId="2" fillId="4" borderId="24" xfId="0" applyNumberFormat="1" applyFont="1" applyFill="1" applyBorder="1" applyAlignment="1">
      <alignment horizontal="center" vertical="center" textRotation="90" shrinkToFit="1"/>
    </xf>
    <xf numFmtId="49" fontId="4" fillId="5" borderId="26" xfId="1" applyNumberFormat="1" applyFont="1" applyFill="1" applyBorder="1" applyAlignment="1">
      <alignment horizontal="center" vertical="center"/>
    </xf>
    <xf numFmtId="177" fontId="4" fillId="6" borderId="27" xfId="1" applyNumberFormat="1" applyFont="1" applyFill="1" applyBorder="1" applyAlignment="1">
      <alignment horizontal="right" vertical="center" shrinkToFit="1"/>
    </xf>
    <xf numFmtId="177" fontId="4" fillId="10" borderId="28" xfId="1" applyNumberFormat="1" applyFont="1" applyFill="1" applyBorder="1" applyAlignment="1">
      <alignment horizontal="right" vertical="center" shrinkToFit="1"/>
    </xf>
    <xf numFmtId="177" fontId="4" fillId="8" borderId="29" xfId="1" applyNumberFormat="1" applyFont="1" applyFill="1" applyBorder="1" applyAlignment="1">
      <alignment horizontal="right" vertical="center" shrinkToFit="1"/>
    </xf>
    <xf numFmtId="177" fontId="4" fillId="10" borderId="29" xfId="1" applyNumberFormat="1" applyFont="1" applyFill="1" applyBorder="1" applyAlignment="1">
      <alignment horizontal="right" vertical="center" shrinkToFit="1"/>
    </xf>
    <xf numFmtId="49" fontId="25" fillId="2" borderId="30" xfId="0" applyNumberFormat="1" applyFont="1" applyFill="1" applyBorder="1" applyAlignment="1">
      <alignment horizontal="center" vertical="center"/>
    </xf>
    <xf numFmtId="49" fontId="24" fillId="2" borderId="0" xfId="0" applyNumberFormat="1" applyFont="1" applyFill="1" applyBorder="1" applyAlignment="1">
      <alignment vertical="center"/>
    </xf>
    <xf numFmtId="49" fontId="17" fillId="2" borderId="32" xfId="0" applyNumberFormat="1" applyFont="1" applyFill="1" applyBorder="1" applyAlignment="1">
      <alignment vertical="center"/>
    </xf>
    <xf numFmtId="49" fontId="20" fillId="2" borderId="31" xfId="0" applyNumberFormat="1" applyFont="1" applyFill="1" applyBorder="1" applyAlignment="1">
      <alignment vertical="center"/>
    </xf>
    <xf numFmtId="49" fontId="20" fillId="2" borderId="39" xfId="0" applyNumberFormat="1" applyFont="1" applyFill="1" applyBorder="1" applyAlignment="1">
      <alignment vertical="center"/>
    </xf>
    <xf numFmtId="49" fontId="17" fillId="2" borderId="33" xfId="0" applyNumberFormat="1" applyFont="1" applyFill="1" applyBorder="1" applyAlignment="1">
      <alignment vertical="center"/>
    </xf>
    <xf numFmtId="49" fontId="20" fillId="2" borderId="38" xfId="0" applyNumberFormat="1" applyFont="1" applyFill="1" applyBorder="1" applyAlignment="1">
      <alignment vertical="center"/>
    </xf>
    <xf numFmtId="49" fontId="24" fillId="2" borderId="38" xfId="0" applyNumberFormat="1" applyFont="1" applyFill="1" applyBorder="1" applyAlignment="1">
      <alignment vertical="center"/>
    </xf>
    <xf numFmtId="0" fontId="4" fillId="10" borderId="22" xfId="1" applyNumberFormat="1" applyFont="1" applyFill="1" applyBorder="1" applyAlignment="1">
      <alignment horizontal="left" vertical="center" shrinkToFit="1"/>
    </xf>
    <xf numFmtId="0" fontId="4" fillId="8" borderId="23" xfId="1" applyNumberFormat="1" applyFont="1" applyFill="1" applyBorder="1" applyAlignment="1">
      <alignment horizontal="left" vertical="center" shrinkToFit="1"/>
    </xf>
    <xf numFmtId="0" fontId="4" fillId="10" borderId="23" xfId="1" applyNumberFormat="1" applyFont="1" applyFill="1" applyBorder="1" applyAlignment="1">
      <alignment horizontal="left" vertical="center" shrinkToFit="1"/>
    </xf>
    <xf numFmtId="0" fontId="4" fillId="0" borderId="0" xfId="1" applyNumberFormat="1" applyFont="1" applyFill="1" applyBorder="1" applyAlignment="1">
      <alignment horizontal="left" vertical="center" shrinkToFit="1"/>
    </xf>
    <xf numFmtId="0" fontId="4" fillId="8" borderId="18" xfId="1" applyNumberFormat="1" applyFont="1" applyFill="1" applyBorder="1" applyAlignment="1">
      <alignment horizontal="left" vertical="center" shrinkToFit="1"/>
    </xf>
    <xf numFmtId="0" fontId="6" fillId="0" borderId="18" xfId="0" applyNumberFormat="1" applyFont="1" applyFill="1" applyBorder="1" applyAlignment="1">
      <alignment horizontal="left" vertical="center" shrinkToFit="1"/>
    </xf>
    <xf numFmtId="0" fontId="6" fillId="0" borderId="10" xfId="0" applyNumberFormat="1" applyFont="1" applyFill="1" applyBorder="1" applyAlignment="1">
      <alignment horizontal="left" vertical="center" shrinkToFit="1"/>
    </xf>
    <xf numFmtId="0" fontId="6" fillId="0" borderId="21" xfId="0" applyNumberFormat="1" applyFont="1" applyFill="1" applyBorder="1" applyAlignment="1">
      <alignment horizontal="left" vertical="center" shrinkToFit="1"/>
    </xf>
    <xf numFmtId="49" fontId="4" fillId="10" borderId="22" xfId="1" applyNumberFormat="1" applyFont="1" applyFill="1" applyBorder="1" applyAlignment="1">
      <alignment horizontal="center" vertical="center"/>
    </xf>
    <xf numFmtId="49" fontId="4" fillId="10" borderId="22" xfId="1" applyNumberFormat="1" applyFont="1" applyFill="1" applyBorder="1" applyAlignment="1">
      <alignment horizontal="left" vertical="center"/>
    </xf>
    <xf numFmtId="49" fontId="4" fillId="10" borderId="40" xfId="1" applyNumberFormat="1" applyFont="1" applyFill="1" applyBorder="1" applyAlignment="1">
      <alignment horizontal="center" vertical="center"/>
    </xf>
    <xf numFmtId="49" fontId="4" fillId="8" borderId="23" xfId="1" applyNumberFormat="1" applyFont="1" applyFill="1" applyBorder="1" applyAlignment="1">
      <alignment horizontal="center" vertical="center"/>
    </xf>
    <xf numFmtId="49" fontId="4" fillId="8" borderId="23" xfId="1" applyNumberFormat="1" applyFont="1" applyFill="1" applyBorder="1" applyAlignment="1">
      <alignment horizontal="left" vertical="center"/>
    </xf>
    <xf numFmtId="49" fontId="4" fillId="8" borderId="41" xfId="1" applyNumberFormat="1" applyFont="1" applyFill="1" applyBorder="1" applyAlignment="1">
      <alignment horizontal="center" vertical="center"/>
    </xf>
    <xf numFmtId="49" fontId="4" fillId="10" borderId="23" xfId="1" applyNumberFormat="1" applyFont="1" applyFill="1" applyBorder="1" applyAlignment="1">
      <alignment horizontal="center" vertical="center"/>
    </xf>
    <xf numFmtId="49" fontId="4" fillId="10" borderId="23" xfId="1" applyNumberFormat="1" applyFont="1" applyFill="1" applyBorder="1" applyAlignment="1">
      <alignment horizontal="left" vertical="center"/>
    </xf>
    <xf numFmtId="49" fontId="4" fillId="10" borderId="41" xfId="1" applyNumberFormat="1" applyFont="1" applyFill="1" applyBorder="1" applyAlignment="1">
      <alignment horizontal="center" vertical="center"/>
    </xf>
    <xf numFmtId="0" fontId="4" fillId="5" borderId="42" xfId="1" applyNumberFormat="1" applyFont="1" applyFill="1" applyBorder="1" applyAlignment="1">
      <alignment horizontal="center" vertical="center" shrinkToFit="1"/>
    </xf>
    <xf numFmtId="49" fontId="4" fillId="5" borderId="43" xfId="1" applyNumberFormat="1" applyFont="1" applyFill="1" applyBorder="1" applyAlignment="1">
      <alignment vertical="center"/>
    </xf>
    <xf numFmtId="49" fontId="21" fillId="0" borderId="0" xfId="0" applyNumberFormat="1" applyFont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 shrinkToFi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horizontal="center" vertical="center"/>
    </xf>
    <xf numFmtId="49" fontId="25" fillId="2" borderId="35" xfId="0" applyNumberFormat="1" applyFont="1" applyFill="1" applyBorder="1" applyAlignment="1">
      <alignment horizontal="center" vertical="center"/>
    </xf>
    <xf numFmtId="49" fontId="25" fillId="2" borderId="36" xfId="0" applyNumberFormat="1" applyFont="1" applyFill="1" applyBorder="1" applyAlignment="1">
      <alignment horizontal="center" vertical="center"/>
    </xf>
    <xf numFmtId="49" fontId="25" fillId="2" borderId="37" xfId="0" applyNumberFormat="1" applyFont="1" applyFill="1" applyBorder="1" applyAlignment="1">
      <alignment horizontal="center" vertical="center"/>
    </xf>
    <xf numFmtId="49" fontId="24" fillId="2" borderId="3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176" fontId="17" fillId="14" borderId="3" xfId="0" applyNumberFormat="1" applyFont="1" applyFill="1" applyBorder="1" applyAlignment="1">
      <alignment horizontal="center" vertical="center"/>
    </xf>
    <xf numFmtId="176" fontId="17" fillId="14" borderId="1" xfId="0" applyNumberFormat="1" applyFont="1" applyFill="1" applyBorder="1" applyAlignment="1">
      <alignment horizontal="center" vertical="center"/>
    </xf>
    <xf numFmtId="176" fontId="17" fillId="14" borderId="2" xfId="0" applyNumberFormat="1" applyFont="1" applyFill="1" applyBorder="1" applyAlignment="1">
      <alignment horizontal="center" vertical="center"/>
    </xf>
    <xf numFmtId="176" fontId="20" fillId="14" borderId="5" xfId="0" applyNumberFormat="1" applyFont="1" applyFill="1" applyBorder="1" applyAlignment="1">
      <alignment horizontal="center" vertical="center" textRotation="255"/>
    </xf>
    <xf numFmtId="176" fontId="20" fillId="14" borderId="6" xfId="0" applyNumberFormat="1" applyFont="1" applyFill="1" applyBorder="1" applyAlignment="1">
      <alignment horizontal="center" vertical="center" textRotation="255"/>
    </xf>
    <xf numFmtId="176" fontId="20" fillId="14" borderId="7" xfId="0" applyNumberFormat="1" applyFont="1" applyFill="1" applyBorder="1" applyAlignment="1">
      <alignment horizontal="center" vertical="center" textRotation="255"/>
    </xf>
    <xf numFmtId="49" fontId="4" fillId="2" borderId="25" xfId="0" applyNumberFormat="1" applyFont="1" applyFill="1" applyBorder="1" applyAlignment="1">
      <alignment horizontal="center" vertical="center"/>
    </xf>
  </cellXfs>
  <cellStyles count="12">
    <cellStyle name="Calc Currency (0)" xfId="2"/>
    <cellStyle name="Header1" xfId="3"/>
    <cellStyle name="Header2" xfId="4"/>
    <cellStyle name="Normal_#18-Internet" xfId="5"/>
    <cellStyle name="改行(上)" xfId="6"/>
    <cellStyle name="改行(中)" xfId="7"/>
    <cellStyle name="青" xfId="8"/>
    <cellStyle name="赤" xfId="9"/>
    <cellStyle name="標準" xfId="0" builtinId="0"/>
    <cellStyle name="標準_20130808　□事業分析(V3.2)" xfId="1"/>
    <cellStyle name="網かけ-" xfId="10"/>
    <cellStyle name="網かけ+" xfId="11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G26"/>
  <sheetViews>
    <sheetView showGridLines="0" tabSelected="1" zoomScale="80" zoomScaleNormal="80" zoomScaleSheetLayoutView="100" workbookViewId="0">
      <pane xSplit="7" ySplit="20" topLeftCell="H21" activePane="bottomRight" state="frozen"/>
      <selection pane="topRight" activeCell="H1" sqref="H1"/>
      <selection pane="bottomLeft" activeCell="A18" sqref="A18"/>
      <selection pane="bottomRight"/>
    </sheetView>
  </sheetViews>
  <sheetFormatPr defaultRowHeight="12" customHeight="1" outlineLevelRow="1" outlineLevelCol="1"/>
  <cols>
    <col min="1" max="1" width="2.75" style="139" customWidth="1"/>
    <col min="2" max="2" width="3.625" style="97" customWidth="1"/>
    <col min="3" max="4" width="15.625" style="34" customWidth="1"/>
    <col min="5" max="5" width="15.625" style="35" customWidth="1"/>
    <col min="6" max="6" width="15.625" style="4" customWidth="1"/>
    <col min="7" max="7" width="15.625" style="36" customWidth="1"/>
    <col min="8" max="10" width="5.125" style="4" customWidth="1"/>
    <col min="11" max="12" width="5.125" style="37" customWidth="1"/>
    <col min="13" max="17" width="5.125" style="4" customWidth="1"/>
    <col min="18" max="19" width="5.125" style="37" customWidth="1"/>
    <col min="20" max="22" width="5.125" style="4" customWidth="1" outlineLevel="1"/>
    <col min="23" max="24" width="5.125" style="37" customWidth="1"/>
    <col min="25" max="27" width="5.125" style="4" customWidth="1"/>
    <col min="28" max="29" width="5.125" style="37" customWidth="1"/>
    <col min="30" max="34" width="5.125" style="4" customWidth="1"/>
    <col min="35" max="36" width="5.125" style="37" customWidth="1"/>
    <col min="37" max="39" width="5.125" style="4" customWidth="1" outlineLevel="1"/>
    <col min="40" max="41" width="5.125" style="37" customWidth="1"/>
    <col min="42" max="44" width="5.125" style="4" customWidth="1"/>
    <col min="45" max="46" width="5.125" style="37" customWidth="1"/>
    <col min="47" max="51" width="5.125" style="4" customWidth="1"/>
    <col min="52" max="53" width="5.125" style="37" customWidth="1"/>
    <col min="54" max="56" width="5.125" style="4" customWidth="1" outlineLevel="1"/>
    <col min="57" max="58" width="5.125" style="37" customWidth="1"/>
    <col min="59" max="59" width="2.125" style="4" customWidth="1"/>
    <col min="60" max="16384" width="9" style="4"/>
  </cols>
  <sheetData>
    <row r="1" spans="1:59" ht="12" customHeight="1">
      <c r="A1" s="139" t="s">
        <v>85</v>
      </c>
      <c r="B1" s="38">
        <v>2</v>
      </c>
      <c r="C1" s="38">
        <v>3</v>
      </c>
      <c r="D1" s="38">
        <v>4</v>
      </c>
      <c r="E1" s="38">
        <v>5</v>
      </c>
      <c r="F1" s="38">
        <v>6</v>
      </c>
      <c r="G1" s="38">
        <v>7</v>
      </c>
      <c r="H1" s="38">
        <v>8</v>
      </c>
      <c r="I1" s="38">
        <v>9</v>
      </c>
      <c r="J1" s="38">
        <v>10</v>
      </c>
      <c r="K1" s="38">
        <v>11</v>
      </c>
      <c r="L1" s="38">
        <v>12</v>
      </c>
      <c r="M1" s="38">
        <v>13</v>
      </c>
      <c r="N1" s="38">
        <v>14</v>
      </c>
      <c r="O1" s="38">
        <v>15</v>
      </c>
      <c r="P1" s="38">
        <v>16</v>
      </c>
      <c r="Q1" s="38">
        <v>17</v>
      </c>
      <c r="R1" s="38">
        <v>18</v>
      </c>
      <c r="S1" s="38">
        <v>19</v>
      </c>
      <c r="T1" s="38">
        <v>20</v>
      </c>
      <c r="U1" s="38">
        <v>21</v>
      </c>
      <c r="V1" s="38">
        <v>22</v>
      </c>
      <c r="W1" s="38">
        <v>23</v>
      </c>
      <c r="X1" s="38">
        <v>24</v>
      </c>
      <c r="Y1" s="38">
        <v>25</v>
      </c>
      <c r="Z1" s="38">
        <v>26</v>
      </c>
      <c r="AA1" s="38">
        <v>27</v>
      </c>
      <c r="AB1" s="38">
        <v>28</v>
      </c>
      <c r="AC1" s="38">
        <v>29</v>
      </c>
      <c r="AD1" s="38">
        <v>30</v>
      </c>
      <c r="AE1" s="38">
        <v>31</v>
      </c>
      <c r="AF1" s="38">
        <v>32</v>
      </c>
      <c r="AG1" s="38">
        <v>33</v>
      </c>
      <c r="AH1" s="38">
        <v>34</v>
      </c>
      <c r="AI1" s="38">
        <v>35</v>
      </c>
      <c r="AJ1" s="38">
        <v>36</v>
      </c>
      <c r="AK1" s="38">
        <v>37</v>
      </c>
      <c r="AL1" s="38">
        <v>38</v>
      </c>
      <c r="AM1" s="38">
        <v>39</v>
      </c>
      <c r="AN1" s="38">
        <v>40</v>
      </c>
      <c r="AO1" s="38">
        <v>41</v>
      </c>
      <c r="AP1" s="38">
        <v>42</v>
      </c>
      <c r="AQ1" s="38">
        <v>43</v>
      </c>
      <c r="AR1" s="38">
        <v>44</v>
      </c>
      <c r="AS1" s="38">
        <v>45</v>
      </c>
      <c r="AT1" s="38">
        <v>46</v>
      </c>
      <c r="AU1" s="38">
        <v>47</v>
      </c>
      <c r="AV1" s="38">
        <v>48</v>
      </c>
      <c r="AW1" s="38">
        <v>49</v>
      </c>
      <c r="AX1" s="38">
        <v>50</v>
      </c>
      <c r="AY1" s="38">
        <v>51</v>
      </c>
      <c r="AZ1" s="38">
        <v>52</v>
      </c>
      <c r="BA1" s="38">
        <v>53</v>
      </c>
      <c r="BB1" s="38">
        <v>54</v>
      </c>
      <c r="BC1" s="38">
        <v>55</v>
      </c>
      <c r="BD1" s="38">
        <v>56</v>
      </c>
      <c r="BE1" s="38">
        <v>57</v>
      </c>
      <c r="BF1" s="38">
        <v>58</v>
      </c>
    </row>
    <row r="2" spans="1:59" s="1" customFormat="1" ht="20.100000000000001" customHeight="1">
      <c r="A2" s="96">
        <v>2</v>
      </c>
      <c r="B2" s="97"/>
      <c r="C2" s="114"/>
      <c r="D2" s="115"/>
      <c r="E2" s="115"/>
      <c r="F2" s="116"/>
      <c r="G2" s="147" t="s">
        <v>77</v>
      </c>
      <c r="H2" s="146" t="s">
        <v>0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3"/>
      <c r="Y2" s="141" t="s">
        <v>1</v>
      </c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3"/>
      <c r="AP2" s="141" t="s">
        <v>39</v>
      </c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2"/>
    </row>
    <row r="3" spans="1:59" s="3" customFormat="1" ht="20.100000000000001" customHeight="1">
      <c r="A3" s="139">
        <v>3</v>
      </c>
      <c r="B3" s="97"/>
      <c r="C3" s="117"/>
      <c r="D3" s="98"/>
      <c r="E3" s="98"/>
      <c r="F3" s="118"/>
      <c r="G3" s="148"/>
      <c r="H3" s="146" t="s">
        <v>57</v>
      </c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3"/>
      <c r="Y3" s="141" t="s">
        <v>57</v>
      </c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3"/>
      <c r="AP3" s="141" t="s">
        <v>58</v>
      </c>
      <c r="AQ3" s="142"/>
      <c r="AR3" s="142"/>
      <c r="AS3" s="142"/>
      <c r="AT3" s="142"/>
      <c r="AU3" s="142"/>
      <c r="AV3" s="142"/>
      <c r="AW3" s="142"/>
      <c r="AX3" s="142"/>
      <c r="AY3" s="142"/>
      <c r="AZ3" s="144"/>
      <c r="BA3" s="144"/>
      <c r="BB3" s="142"/>
      <c r="BC3" s="142"/>
      <c r="BD3" s="142"/>
      <c r="BE3" s="144"/>
      <c r="BF3" s="145"/>
    </row>
    <row r="4" spans="1:59" ht="20.100000000000001" customHeight="1">
      <c r="A4" s="96">
        <v>4</v>
      </c>
      <c r="C4" s="117"/>
      <c r="D4" s="113"/>
      <c r="E4" s="113"/>
      <c r="F4" s="119"/>
      <c r="G4" s="149"/>
      <c r="H4" s="146" t="s">
        <v>2</v>
      </c>
      <c r="I4" s="142"/>
      <c r="J4" s="143"/>
      <c r="K4" s="142" t="s">
        <v>3</v>
      </c>
      <c r="L4" s="142"/>
      <c r="M4" s="142"/>
      <c r="N4" s="142"/>
      <c r="O4" s="142"/>
      <c r="P4" s="142"/>
      <c r="Q4" s="142"/>
      <c r="R4" s="142"/>
      <c r="S4" s="143"/>
      <c r="T4" s="141" t="s">
        <v>4</v>
      </c>
      <c r="U4" s="142"/>
      <c r="V4" s="142"/>
      <c r="W4" s="142"/>
      <c r="X4" s="143"/>
      <c r="Y4" s="141" t="s">
        <v>2</v>
      </c>
      <c r="Z4" s="142"/>
      <c r="AA4" s="142"/>
      <c r="AB4" s="141" t="s">
        <v>3</v>
      </c>
      <c r="AC4" s="142"/>
      <c r="AD4" s="142"/>
      <c r="AE4" s="142"/>
      <c r="AF4" s="142"/>
      <c r="AG4" s="142"/>
      <c r="AH4" s="142"/>
      <c r="AI4" s="142"/>
      <c r="AJ4" s="143"/>
      <c r="AK4" s="141" t="s">
        <v>4</v>
      </c>
      <c r="AL4" s="142"/>
      <c r="AM4" s="142"/>
      <c r="AN4" s="142"/>
      <c r="AO4" s="143"/>
      <c r="AP4" s="141" t="s">
        <v>2</v>
      </c>
      <c r="AQ4" s="142"/>
      <c r="AR4" s="142"/>
      <c r="AS4" s="141" t="s">
        <v>3</v>
      </c>
      <c r="AT4" s="142"/>
      <c r="AU4" s="142"/>
      <c r="AV4" s="142"/>
      <c r="AW4" s="142"/>
      <c r="AX4" s="142"/>
      <c r="AY4" s="142"/>
      <c r="AZ4" s="142"/>
      <c r="BA4" s="143"/>
      <c r="BB4" s="141" t="s">
        <v>4</v>
      </c>
      <c r="BC4" s="142"/>
      <c r="BD4" s="142"/>
      <c r="BE4" s="142"/>
      <c r="BF4" s="143"/>
    </row>
    <row r="5" spans="1:59" ht="20.100000000000001" customHeight="1">
      <c r="A5" s="139">
        <v>5</v>
      </c>
      <c r="C5" s="150" t="s">
        <v>48</v>
      </c>
      <c r="D5" s="151"/>
      <c r="E5" s="151"/>
      <c r="F5" s="152"/>
      <c r="G5" s="112" t="s">
        <v>76</v>
      </c>
      <c r="H5" s="159" t="s">
        <v>75</v>
      </c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1" t="s">
        <v>81</v>
      </c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3"/>
      <c r="AP5" s="141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3"/>
    </row>
    <row r="6" spans="1:59" ht="42.75" customHeight="1" collapsed="1">
      <c r="A6" s="96">
        <v>6</v>
      </c>
      <c r="C6" s="39" t="s">
        <v>79</v>
      </c>
      <c r="D6" s="39" t="s">
        <v>38</v>
      </c>
      <c r="E6" s="39"/>
      <c r="F6" s="40"/>
      <c r="G6" s="102"/>
      <c r="H6" s="103" t="s">
        <v>5</v>
      </c>
      <c r="I6" s="5" t="s">
        <v>6</v>
      </c>
      <c r="J6" s="6" t="s">
        <v>7</v>
      </c>
      <c r="K6" s="7" t="s">
        <v>8</v>
      </c>
      <c r="L6" s="7" t="s">
        <v>9</v>
      </c>
      <c r="M6" s="8" t="s">
        <v>10</v>
      </c>
      <c r="N6" s="9" t="s">
        <v>50</v>
      </c>
      <c r="O6" s="10" t="s">
        <v>11</v>
      </c>
      <c r="P6" s="11" t="s">
        <v>12</v>
      </c>
      <c r="Q6" s="9" t="s">
        <v>13</v>
      </c>
      <c r="R6" s="12" t="s">
        <v>14</v>
      </c>
      <c r="S6" s="12" t="s">
        <v>15</v>
      </c>
      <c r="T6" s="10" t="s">
        <v>16</v>
      </c>
      <c r="U6" s="10" t="s">
        <v>17</v>
      </c>
      <c r="V6" s="11" t="s">
        <v>18</v>
      </c>
      <c r="W6" s="12" t="s">
        <v>19</v>
      </c>
      <c r="X6" s="12" t="s">
        <v>20</v>
      </c>
      <c r="Y6" s="6" t="s">
        <v>21</v>
      </c>
      <c r="Z6" s="5" t="s">
        <v>6</v>
      </c>
      <c r="AA6" s="6" t="s">
        <v>22</v>
      </c>
      <c r="AB6" s="7" t="s">
        <v>8</v>
      </c>
      <c r="AC6" s="7" t="s">
        <v>23</v>
      </c>
      <c r="AD6" s="8" t="s">
        <v>24</v>
      </c>
      <c r="AE6" s="9" t="s">
        <v>50</v>
      </c>
      <c r="AF6" s="10" t="s">
        <v>25</v>
      </c>
      <c r="AG6" s="11" t="s">
        <v>12</v>
      </c>
      <c r="AH6" s="9" t="s">
        <v>13</v>
      </c>
      <c r="AI6" s="12" t="s">
        <v>14</v>
      </c>
      <c r="AJ6" s="12" t="s">
        <v>15</v>
      </c>
      <c r="AK6" s="10" t="s">
        <v>16</v>
      </c>
      <c r="AL6" s="10" t="s">
        <v>17</v>
      </c>
      <c r="AM6" s="11" t="s">
        <v>18</v>
      </c>
      <c r="AN6" s="13" t="s">
        <v>19</v>
      </c>
      <c r="AO6" s="12" t="s">
        <v>20</v>
      </c>
      <c r="AP6" s="6" t="s">
        <v>21</v>
      </c>
      <c r="AQ6" s="5" t="s">
        <v>6</v>
      </c>
      <c r="AR6" s="6" t="s">
        <v>22</v>
      </c>
      <c r="AS6" s="7" t="s">
        <v>8</v>
      </c>
      <c r="AT6" s="7" t="s">
        <v>23</v>
      </c>
      <c r="AU6" s="8" t="s">
        <v>24</v>
      </c>
      <c r="AV6" s="9" t="s">
        <v>50</v>
      </c>
      <c r="AW6" s="10" t="s">
        <v>25</v>
      </c>
      <c r="AX6" s="11" t="s">
        <v>12</v>
      </c>
      <c r="AY6" s="9" t="s">
        <v>13</v>
      </c>
      <c r="AZ6" s="12" t="s">
        <v>14</v>
      </c>
      <c r="BA6" s="12" t="s">
        <v>15</v>
      </c>
      <c r="BB6" s="10" t="s">
        <v>16</v>
      </c>
      <c r="BC6" s="10" t="s">
        <v>17</v>
      </c>
      <c r="BD6" s="11" t="s">
        <v>18</v>
      </c>
      <c r="BE6" s="13" t="s">
        <v>19</v>
      </c>
      <c r="BF6" s="12" t="s">
        <v>20</v>
      </c>
    </row>
    <row r="7" spans="1:59" s="14" customFormat="1" ht="20.100000000000001" hidden="1" customHeight="1" outlineLevel="1">
      <c r="A7" s="139">
        <v>7</v>
      </c>
      <c r="B7" s="97"/>
      <c r="C7" s="156" t="s">
        <v>78</v>
      </c>
      <c r="D7" s="153" t="s">
        <v>44</v>
      </c>
      <c r="E7" s="154"/>
      <c r="F7" s="155"/>
      <c r="G7" s="99" t="s">
        <v>40</v>
      </c>
      <c r="H7" s="104" t="s">
        <v>47</v>
      </c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7"/>
      <c r="Y7" s="75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7"/>
      <c r="AP7" s="83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5"/>
    </row>
    <row r="8" spans="1:59" s="18" customFormat="1" ht="49.5" hidden="1" customHeight="1" outlineLevel="1">
      <c r="A8" s="96">
        <v>8</v>
      </c>
      <c r="B8" s="97"/>
      <c r="C8" s="157"/>
      <c r="D8" s="58" t="s">
        <v>45</v>
      </c>
      <c r="E8" s="57" t="s">
        <v>26</v>
      </c>
      <c r="F8" s="59"/>
      <c r="G8" s="100" t="s">
        <v>69</v>
      </c>
      <c r="H8" s="105" t="s">
        <v>83</v>
      </c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 t="s">
        <v>84</v>
      </c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</row>
    <row r="9" spans="1:59" s="18" customFormat="1" ht="49.5" hidden="1" customHeight="1" outlineLevel="1">
      <c r="A9" s="139">
        <v>9</v>
      </c>
      <c r="B9" s="97"/>
      <c r="C9" s="157"/>
      <c r="D9" s="57" t="s">
        <v>46</v>
      </c>
      <c r="E9" s="57" t="s">
        <v>28</v>
      </c>
      <c r="F9" s="59"/>
      <c r="G9" s="100" t="s">
        <v>41</v>
      </c>
      <c r="H9" s="105" t="s">
        <v>27</v>
      </c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</row>
    <row r="10" spans="1:59" s="18" customFormat="1" ht="49.5" hidden="1" customHeight="1" outlineLevel="1">
      <c r="A10" s="96">
        <v>10</v>
      </c>
      <c r="B10" s="97"/>
      <c r="C10" s="157"/>
      <c r="D10" s="57" t="s">
        <v>46</v>
      </c>
      <c r="E10" s="93" t="s">
        <v>56</v>
      </c>
      <c r="F10" s="59"/>
      <c r="G10" s="100" t="s">
        <v>42</v>
      </c>
      <c r="H10" s="105" t="s">
        <v>28</v>
      </c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</row>
    <row r="11" spans="1:59" s="14" customFormat="1" ht="150" hidden="1" customHeight="1" outlineLevel="1">
      <c r="A11" s="139">
        <v>11</v>
      </c>
      <c r="B11" s="97"/>
      <c r="C11" s="158"/>
      <c r="D11" s="57"/>
      <c r="E11" s="93"/>
      <c r="F11" s="59"/>
      <c r="G11" s="101" t="s">
        <v>43</v>
      </c>
      <c r="H11" s="106" t="s">
        <v>63</v>
      </c>
      <c r="I11" s="19" t="s">
        <v>64</v>
      </c>
      <c r="J11" s="15" t="s">
        <v>55</v>
      </c>
      <c r="K11" s="20" t="s">
        <v>29</v>
      </c>
      <c r="L11" s="16" t="s">
        <v>30</v>
      </c>
      <c r="M11" s="17" t="s">
        <v>31</v>
      </c>
      <c r="N11" s="17" t="s">
        <v>67</v>
      </c>
      <c r="O11" s="17" t="s">
        <v>32</v>
      </c>
      <c r="P11" s="17" t="s">
        <v>66</v>
      </c>
      <c r="Q11" s="21" t="s">
        <v>59</v>
      </c>
      <c r="R11" s="16" t="s">
        <v>34</v>
      </c>
      <c r="S11" s="20" t="s">
        <v>30</v>
      </c>
      <c r="T11" s="17" t="s">
        <v>35</v>
      </c>
      <c r="U11" s="17" t="s">
        <v>36</v>
      </c>
      <c r="V11" s="17" t="s">
        <v>60</v>
      </c>
      <c r="W11" s="16" t="s">
        <v>37</v>
      </c>
      <c r="X11" s="20" t="s">
        <v>30</v>
      </c>
      <c r="Y11" s="15" t="s">
        <v>63</v>
      </c>
      <c r="Z11" s="19" t="s">
        <v>65</v>
      </c>
      <c r="AA11" s="15" t="s">
        <v>61</v>
      </c>
      <c r="AB11" s="20" t="s">
        <v>62</v>
      </c>
      <c r="AC11" s="16" t="s">
        <v>30</v>
      </c>
      <c r="AD11" s="17" t="s">
        <v>31</v>
      </c>
      <c r="AE11" s="17" t="s">
        <v>68</v>
      </c>
      <c r="AF11" s="17" t="s">
        <v>32</v>
      </c>
      <c r="AG11" s="17" t="s">
        <v>33</v>
      </c>
      <c r="AH11" s="21" t="s">
        <v>59</v>
      </c>
      <c r="AI11" s="16" t="s">
        <v>34</v>
      </c>
      <c r="AJ11" s="20" t="s">
        <v>30</v>
      </c>
      <c r="AK11" s="17" t="s">
        <v>35</v>
      </c>
      <c r="AL11" s="17" t="s">
        <v>36</v>
      </c>
      <c r="AM11" s="17" t="s">
        <v>60</v>
      </c>
      <c r="AN11" s="16" t="s">
        <v>37</v>
      </c>
      <c r="AO11" s="20" t="s">
        <v>30</v>
      </c>
      <c r="AP11" s="87"/>
      <c r="AQ11" s="88"/>
      <c r="AR11" s="87"/>
      <c r="AS11" s="89"/>
      <c r="AT11" s="90"/>
      <c r="AU11" s="91"/>
      <c r="AV11" s="91"/>
      <c r="AW11" s="91"/>
      <c r="AX11" s="91"/>
      <c r="AY11" s="92"/>
      <c r="AZ11" s="90"/>
      <c r="BA11" s="89"/>
      <c r="BB11" s="91"/>
      <c r="BC11" s="91"/>
      <c r="BD11" s="91"/>
      <c r="BE11" s="90"/>
      <c r="BF11" s="89"/>
    </row>
    <row r="12" spans="1:59" s="30" customFormat="1" ht="12.75" customHeight="1" thickBot="1">
      <c r="A12" s="96">
        <v>12</v>
      </c>
      <c r="B12" s="97"/>
      <c r="C12" s="22"/>
      <c r="D12" s="23"/>
      <c r="E12" s="24"/>
      <c r="F12" s="23"/>
      <c r="G12" s="23"/>
      <c r="H12" s="25"/>
      <c r="I12" s="25"/>
      <c r="J12" s="25"/>
      <c r="K12" s="26"/>
      <c r="L12" s="26"/>
      <c r="M12" s="25"/>
      <c r="N12" s="25"/>
      <c r="O12" s="25"/>
      <c r="P12" s="25"/>
      <c r="Q12" s="25"/>
      <c r="R12" s="26"/>
      <c r="S12" s="27"/>
      <c r="T12" s="25"/>
      <c r="U12" s="25"/>
      <c r="V12" s="25"/>
      <c r="W12" s="26"/>
      <c r="X12" s="28"/>
      <c r="Y12" s="25"/>
      <c r="Z12" s="25"/>
      <c r="AA12" s="25"/>
      <c r="AB12" s="26"/>
      <c r="AC12" s="26"/>
      <c r="AD12" s="25"/>
      <c r="AE12" s="25"/>
      <c r="AF12" s="25"/>
      <c r="AG12" s="25"/>
      <c r="AH12" s="25"/>
      <c r="AI12" s="26"/>
      <c r="AJ12" s="27"/>
      <c r="AK12" s="25"/>
      <c r="AL12" s="25"/>
      <c r="AM12" s="25"/>
      <c r="AN12" s="26"/>
      <c r="AO12" s="28"/>
      <c r="AP12" s="25"/>
      <c r="AQ12" s="25"/>
      <c r="AR12" s="25"/>
      <c r="AS12" s="26"/>
      <c r="AT12" s="26"/>
      <c r="AU12" s="25"/>
      <c r="AV12" s="25"/>
      <c r="AW12" s="25"/>
      <c r="AX12" s="25"/>
      <c r="AY12" s="25"/>
      <c r="AZ12" s="26"/>
      <c r="BA12" s="27"/>
      <c r="BB12" s="25"/>
      <c r="BC12" s="25"/>
      <c r="BD12" s="25"/>
      <c r="BE12" s="26"/>
      <c r="BF12" s="28"/>
      <c r="BG12" s="29"/>
    </row>
    <row r="13" spans="1:59" ht="20.100000000000001" customHeight="1" thickBot="1">
      <c r="A13" s="139">
        <v>13</v>
      </c>
      <c r="C13" s="137" t="s">
        <v>49</v>
      </c>
      <c r="D13" s="138"/>
      <c r="E13" s="138"/>
      <c r="F13" s="138"/>
      <c r="G13" s="107" t="s">
        <v>80</v>
      </c>
      <c r="H13" s="108">
        <f>SUM(H14:H18)</f>
        <v>0</v>
      </c>
      <c r="I13" s="31">
        <f t="shared" ref="I13:BE13" si="0">SUM(I14:I18)</f>
        <v>0</v>
      </c>
      <c r="J13" s="31">
        <f t="shared" si="0"/>
        <v>0</v>
      </c>
      <c r="K13" s="32">
        <f t="shared" si="0"/>
        <v>0</v>
      </c>
      <c r="L13" s="32">
        <f t="shared" si="0"/>
        <v>0</v>
      </c>
      <c r="M13" s="31">
        <f t="shared" si="0"/>
        <v>0</v>
      </c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2">
        <f t="shared" si="0"/>
        <v>0</v>
      </c>
      <c r="S13" s="60" t="str">
        <f t="shared" ref="S13" si="1">IF(L13=0,"",R13/L13)</f>
        <v/>
      </c>
      <c r="T13" s="31">
        <f t="shared" si="0"/>
        <v>0</v>
      </c>
      <c r="U13" s="31">
        <f t="shared" si="0"/>
        <v>0</v>
      </c>
      <c r="V13" s="31">
        <f t="shared" si="0"/>
        <v>0</v>
      </c>
      <c r="W13" s="32">
        <f t="shared" si="0"/>
        <v>0</v>
      </c>
      <c r="X13" s="60" t="str">
        <f t="shared" ref="X13" si="2">IF(L13=0,"",W13/L13)</f>
        <v/>
      </c>
      <c r="Y13" s="31">
        <f t="shared" si="0"/>
        <v>0</v>
      </c>
      <c r="Z13" s="31">
        <f t="shared" si="0"/>
        <v>0</v>
      </c>
      <c r="AA13" s="31">
        <f t="shared" si="0"/>
        <v>0</v>
      </c>
      <c r="AB13" s="32">
        <f t="shared" si="0"/>
        <v>0</v>
      </c>
      <c r="AC13" s="32">
        <f t="shared" si="0"/>
        <v>0</v>
      </c>
      <c r="AD13" s="31">
        <f t="shared" si="0"/>
        <v>0</v>
      </c>
      <c r="AE13" s="31">
        <f t="shared" si="0"/>
        <v>0</v>
      </c>
      <c r="AF13" s="31">
        <f t="shared" si="0"/>
        <v>0</v>
      </c>
      <c r="AG13" s="31">
        <f t="shared" si="0"/>
        <v>0</v>
      </c>
      <c r="AH13" s="31">
        <f t="shared" si="0"/>
        <v>0</v>
      </c>
      <c r="AI13" s="32">
        <f t="shared" si="0"/>
        <v>0</v>
      </c>
      <c r="AJ13" s="60" t="str">
        <f t="shared" ref="AJ13" si="3">IF(AC13=0,"",AI13/AC13)</f>
        <v/>
      </c>
      <c r="AK13" s="31">
        <f t="shared" si="0"/>
        <v>0</v>
      </c>
      <c r="AL13" s="31">
        <f t="shared" si="0"/>
        <v>0</v>
      </c>
      <c r="AM13" s="31">
        <f t="shared" si="0"/>
        <v>0</v>
      </c>
      <c r="AN13" s="32">
        <f t="shared" si="0"/>
        <v>0</v>
      </c>
      <c r="AO13" s="60" t="str">
        <f t="shared" ref="AO13" si="4">IF(AC13=0,"",AN13/AC13)</f>
        <v/>
      </c>
      <c r="AP13" s="31">
        <f t="shared" si="0"/>
        <v>0</v>
      </c>
      <c r="AQ13" s="31">
        <f t="shared" si="0"/>
        <v>0</v>
      </c>
      <c r="AR13" s="31">
        <f t="shared" si="0"/>
        <v>0</v>
      </c>
      <c r="AS13" s="32">
        <f t="shared" si="0"/>
        <v>0</v>
      </c>
      <c r="AT13" s="32">
        <f t="shared" si="0"/>
        <v>0</v>
      </c>
      <c r="AU13" s="31">
        <f t="shared" si="0"/>
        <v>0</v>
      </c>
      <c r="AV13" s="31">
        <f t="shared" si="0"/>
        <v>0</v>
      </c>
      <c r="AW13" s="31">
        <f t="shared" si="0"/>
        <v>0</v>
      </c>
      <c r="AX13" s="31">
        <f t="shared" si="0"/>
        <v>0</v>
      </c>
      <c r="AY13" s="31">
        <f t="shared" si="0"/>
        <v>0</v>
      </c>
      <c r="AZ13" s="32">
        <f t="shared" si="0"/>
        <v>0</v>
      </c>
      <c r="BA13" s="60" t="str">
        <f t="shared" ref="BA13" si="5">IF(AT13=0,"",AZ13/AT13)</f>
        <v/>
      </c>
      <c r="BB13" s="31">
        <f t="shared" si="0"/>
        <v>0</v>
      </c>
      <c r="BC13" s="31">
        <f t="shared" si="0"/>
        <v>0</v>
      </c>
      <c r="BD13" s="31">
        <f t="shared" si="0"/>
        <v>0</v>
      </c>
      <c r="BE13" s="32">
        <f t="shared" si="0"/>
        <v>0</v>
      </c>
      <c r="BF13" s="63" t="str">
        <f t="shared" ref="BF13" si="6">IF(AT13=0,"",BE13/AT13)</f>
        <v/>
      </c>
    </row>
    <row r="14" spans="1:59" ht="15" customHeight="1">
      <c r="A14" s="96">
        <v>14</v>
      </c>
      <c r="C14" s="120" t="s">
        <v>51</v>
      </c>
      <c r="D14" s="128"/>
      <c r="E14" s="129"/>
      <c r="F14" s="128"/>
      <c r="G14" s="130"/>
      <c r="H14" s="109" t="s">
        <v>70</v>
      </c>
      <c r="I14" s="55"/>
      <c r="J14" s="55"/>
      <c r="K14" s="56"/>
      <c r="L14" s="56"/>
      <c r="M14" s="55"/>
      <c r="N14" s="55"/>
      <c r="O14" s="55"/>
      <c r="P14" s="55"/>
      <c r="Q14" s="55"/>
      <c r="R14" s="56"/>
      <c r="S14" s="61"/>
      <c r="T14" s="55"/>
      <c r="U14" s="55"/>
      <c r="V14" s="55"/>
      <c r="W14" s="56"/>
      <c r="X14" s="61"/>
      <c r="Y14" s="55"/>
      <c r="Z14" s="55"/>
      <c r="AA14" s="55"/>
      <c r="AB14" s="56"/>
      <c r="AC14" s="56"/>
      <c r="AD14" s="55"/>
      <c r="AE14" s="55"/>
      <c r="AF14" s="55"/>
      <c r="AG14" s="55"/>
      <c r="AH14" s="55"/>
      <c r="AI14" s="56"/>
      <c r="AJ14" s="61"/>
      <c r="AK14" s="55"/>
      <c r="AL14" s="55"/>
      <c r="AM14" s="55"/>
      <c r="AN14" s="56"/>
      <c r="AO14" s="61"/>
      <c r="AP14" s="55" t="str">
        <f>IFERROR(Y14-H14,"")</f>
        <v/>
      </c>
      <c r="AQ14" s="55">
        <f t="shared" ref="AQ14:AQ18" si="7">IFERROR(Z14-I14,"")</f>
        <v>0</v>
      </c>
      <c r="AR14" s="55">
        <f t="shared" ref="AR14:AR18" si="8">IFERROR(AA14-J14,"")</f>
        <v>0</v>
      </c>
      <c r="AS14" s="56">
        <f t="shared" ref="AS14:AS18" si="9">IFERROR(AB14-K14,"")</f>
        <v>0</v>
      </c>
      <c r="AT14" s="56">
        <f t="shared" ref="AT14:AT18" si="10">IFERROR(AC14-L14,"")</f>
        <v>0</v>
      </c>
      <c r="AU14" s="55">
        <f t="shared" ref="AU14:AU18" si="11">IFERROR(AD14-M14,"")</f>
        <v>0</v>
      </c>
      <c r="AV14" s="55">
        <f t="shared" ref="AV14:AV18" si="12">IFERROR(AE14-N14,"")</f>
        <v>0</v>
      </c>
      <c r="AW14" s="55">
        <f t="shared" ref="AW14:AW18" si="13">IFERROR(AF14-O14,"")</f>
        <v>0</v>
      </c>
      <c r="AX14" s="55">
        <f t="shared" ref="AX14:AX18" si="14">IFERROR(AG14-P14,"")</f>
        <v>0</v>
      </c>
      <c r="AY14" s="55">
        <f t="shared" ref="AY14:AY18" si="15">IFERROR(AH14-Q14,"")</f>
        <v>0</v>
      </c>
      <c r="AZ14" s="56">
        <f t="shared" ref="AZ14:AZ18" si="16">IFERROR(AI14-R14,"")</f>
        <v>0</v>
      </c>
      <c r="BA14" s="61">
        <f t="shared" ref="BA14:BA18" si="17">IFERROR(AJ14-S14,"")</f>
        <v>0</v>
      </c>
      <c r="BB14" s="55">
        <f t="shared" ref="BB14:BB18" si="18">IFERROR(AK14-T14,"")</f>
        <v>0</v>
      </c>
      <c r="BC14" s="55">
        <f t="shared" ref="BC14:BC18" si="19">IFERROR(AL14-U14,"")</f>
        <v>0</v>
      </c>
      <c r="BD14" s="55">
        <f t="shared" ref="BD14:BD18" si="20">IFERROR(AM14-V14,"")</f>
        <v>0</v>
      </c>
      <c r="BE14" s="56">
        <f t="shared" ref="BE14:BE18" si="21">IFERROR(AN14-W14,"")</f>
        <v>0</v>
      </c>
      <c r="BF14" s="61">
        <f t="shared" ref="BF14:BF18" si="22">IFERROR(AO14-X14,"")</f>
        <v>0</v>
      </c>
      <c r="BG14" s="33"/>
    </row>
    <row r="15" spans="1:59" ht="15" customHeight="1">
      <c r="A15" s="139">
        <v>15</v>
      </c>
      <c r="C15" s="121" t="s">
        <v>52</v>
      </c>
      <c r="D15" s="131"/>
      <c r="E15" s="132"/>
      <c r="F15" s="131"/>
      <c r="G15" s="133"/>
      <c r="H15" s="110"/>
      <c r="I15" s="79"/>
      <c r="J15" s="79"/>
      <c r="K15" s="80"/>
      <c r="L15" s="81"/>
      <c r="M15" s="79"/>
      <c r="N15" s="79"/>
      <c r="O15" s="79"/>
      <c r="P15" s="79"/>
      <c r="Q15" s="79"/>
      <c r="R15" s="80"/>
      <c r="S15" s="82"/>
      <c r="T15" s="79"/>
      <c r="U15" s="79"/>
      <c r="V15" s="79"/>
      <c r="W15" s="80"/>
      <c r="X15" s="82"/>
      <c r="Y15" s="79"/>
      <c r="Z15" s="79"/>
      <c r="AA15" s="79"/>
      <c r="AB15" s="80"/>
      <c r="AC15" s="80"/>
      <c r="AD15" s="79"/>
      <c r="AE15" s="79"/>
      <c r="AF15" s="79"/>
      <c r="AG15" s="79"/>
      <c r="AH15" s="79"/>
      <c r="AI15" s="80"/>
      <c r="AJ15" s="82"/>
      <c r="AK15" s="79"/>
      <c r="AL15" s="79"/>
      <c r="AM15" s="79"/>
      <c r="AN15" s="80"/>
      <c r="AO15" s="82"/>
      <c r="AP15" s="79">
        <f t="shared" ref="AP15:AP18" si="23">IFERROR(Y15-H15,"")</f>
        <v>0</v>
      </c>
      <c r="AQ15" s="79">
        <f t="shared" si="7"/>
        <v>0</v>
      </c>
      <c r="AR15" s="79">
        <f t="shared" si="8"/>
        <v>0</v>
      </c>
      <c r="AS15" s="80">
        <f t="shared" si="9"/>
        <v>0</v>
      </c>
      <c r="AT15" s="80">
        <f t="shared" si="10"/>
        <v>0</v>
      </c>
      <c r="AU15" s="79">
        <f t="shared" si="11"/>
        <v>0</v>
      </c>
      <c r="AV15" s="79">
        <f t="shared" si="12"/>
        <v>0</v>
      </c>
      <c r="AW15" s="79">
        <f t="shared" si="13"/>
        <v>0</v>
      </c>
      <c r="AX15" s="79">
        <f t="shared" si="14"/>
        <v>0</v>
      </c>
      <c r="AY15" s="79">
        <f t="shared" si="15"/>
        <v>0</v>
      </c>
      <c r="AZ15" s="80">
        <f t="shared" si="16"/>
        <v>0</v>
      </c>
      <c r="BA15" s="82">
        <f t="shared" si="17"/>
        <v>0</v>
      </c>
      <c r="BB15" s="79">
        <f t="shared" si="18"/>
        <v>0</v>
      </c>
      <c r="BC15" s="79">
        <f t="shared" si="19"/>
        <v>0</v>
      </c>
      <c r="BD15" s="79">
        <f t="shared" si="20"/>
        <v>0</v>
      </c>
      <c r="BE15" s="80">
        <f t="shared" si="21"/>
        <v>0</v>
      </c>
      <c r="BF15" s="82">
        <f t="shared" si="22"/>
        <v>0</v>
      </c>
      <c r="BG15" s="33"/>
    </row>
    <row r="16" spans="1:59" ht="15" customHeight="1">
      <c r="A16" s="96">
        <v>16</v>
      </c>
      <c r="C16" s="122" t="s">
        <v>53</v>
      </c>
      <c r="D16" s="134"/>
      <c r="E16" s="135"/>
      <c r="F16" s="134"/>
      <c r="G16" s="136"/>
      <c r="H16" s="111"/>
      <c r="I16" s="53"/>
      <c r="J16" s="53"/>
      <c r="K16" s="54"/>
      <c r="L16" s="54"/>
      <c r="M16" s="53"/>
      <c r="N16" s="53"/>
      <c r="O16" s="53"/>
      <c r="P16" s="53"/>
      <c r="Q16" s="53"/>
      <c r="R16" s="54"/>
      <c r="S16" s="62"/>
      <c r="T16" s="53"/>
      <c r="U16" s="53"/>
      <c r="V16" s="53"/>
      <c r="W16" s="54"/>
      <c r="X16" s="62"/>
      <c r="Y16" s="53"/>
      <c r="Z16" s="53"/>
      <c r="AA16" s="53"/>
      <c r="AB16" s="54"/>
      <c r="AC16" s="54"/>
      <c r="AD16" s="53"/>
      <c r="AE16" s="53"/>
      <c r="AF16" s="53"/>
      <c r="AG16" s="53"/>
      <c r="AH16" s="53"/>
      <c r="AI16" s="54"/>
      <c r="AJ16" s="62"/>
      <c r="AK16" s="53"/>
      <c r="AL16" s="53"/>
      <c r="AM16" s="53"/>
      <c r="AN16" s="54"/>
      <c r="AO16" s="62"/>
      <c r="AP16" s="53">
        <f t="shared" si="23"/>
        <v>0</v>
      </c>
      <c r="AQ16" s="53">
        <f t="shared" si="7"/>
        <v>0</v>
      </c>
      <c r="AR16" s="53">
        <f t="shared" si="8"/>
        <v>0</v>
      </c>
      <c r="AS16" s="54">
        <f t="shared" si="9"/>
        <v>0</v>
      </c>
      <c r="AT16" s="54">
        <f t="shared" si="10"/>
        <v>0</v>
      </c>
      <c r="AU16" s="53">
        <f t="shared" si="11"/>
        <v>0</v>
      </c>
      <c r="AV16" s="53">
        <f t="shared" si="12"/>
        <v>0</v>
      </c>
      <c r="AW16" s="53">
        <f t="shared" si="13"/>
        <v>0</v>
      </c>
      <c r="AX16" s="53">
        <f t="shared" si="14"/>
        <v>0</v>
      </c>
      <c r="AY16" s="53">
        <f t="shared" si="15"/>
        <v>0</v>
      </c>
      <c r="AZ16" s="54">
        <f t="shared" si="16"/>
        <v>0</v>
      </c>
      <c r="BA16" s="62">
        <f t="shared" si="17"/>
        <v>0</v>
      </c>
      <c r="BB16" s="53">
        <f t="shared" si="18"/>
        <v>0</v>
      </c>
      <c r="BC16" s="53">
        <f t="shared" si="19"/>
        <v>0</v>
      </c>
      <c r="BD16" s="53">
        <f t="shared" si="20"/>
        <v>0</v>
      </c>
      <c r="BE16" s="54">
        <f t="shared" si="21"/>
        <v>0</v>
      </c>
      <c r="BF16" s="62">
        <f t="shared" si="22"/>
        <v>0</v>
      </c>
      <c r="BG16" s="33"/>
    </row>
    <row r="17" spans="1:59" ht="15" customHeight="1">
      <c r="A17" s="139">
        <v>17</v>
      </c>
      <c r="C17" s="121"/>
      <c r="D17" s="131"/>
      <c r="E17" s="132"/>
      <c r="F17" s="131"/>
      <c r="G17" s="133"/>
      <c r="H17" s="110"/>
      <c r="I17" s="79"/>
      <c r="J17" s="79"/>
      <c r="K17" s="80"/>
      <c r="L17" s="80"/>
      <c r="M17" s="79"/>
      <c r="N17" s="79"/>
      <c r="O17" s="79"/>
      <c r="P17" s="79"/>
      <c r="Q17" s="79"/>
      <c r="R17" s="80"/>
      <c r="S17" s="82"/>
      <c r="T17" s="79"/>
      <c r="U17" s="79"/>
      <c r="V17" s="79"/>
      <c r="W17" s="80"/>
      <c r="X17" s="82"/>
      <c r="Y17" s="79"/>
      <c r="Z17" s="79"/>
      <c r="AA17" s="79"/>
      <c r="AB17" s="80"/>
      <c r="AC17" s="80"/>
      <c r="AD17" s="79"/>
      <c r="AE17" s="79"/>
      <c r="AF17" s="79"/>
      <c r="AG17" s="79"/>
      <c r="AH17" s="79"/>
      <c r="AI17" s="80"/>
      <c r="AJ17" s="82"/>
      <c r="AK17" s="79"/>
      <c r="AL17" s="79"/>
      <c r="AM17" s="79"/>
      <c r="AN17" s="80"/>
      <c r="AO17" s="82"/>
      <c r="AP17" s="79">
        <f t="shared" si="23"/>
        <v>0</v>
      </c>
      <c r="AQ17" s="79">
        <f t="shared" si="7"/>
        <v>0</v>
      </c>
      <c r="AR17" s="79">
        <f t="shared" si="8"/>
        <v>0</v>
      </c>
      <c r="AS17" s="80">
        <f t="shared" si="9"/>
        <v>0</v>
      </c>
      <c r="AT17" s="80">
        <f t="shared" si="10"/>
        <v>0</v>
      </c>
      <c r="AU17" s="79">
        <f t="shared" si="11"/>
        <v>0</v>
      </c>
      <c r="AV17" s="79">
        <f t="shared" si="12"/>
        <v>0</v>
      </c>
      <c r="AW17" s="79">
        <f t="shared" si="13"/>
        <v>0</v>
      </c>
      <c r="AX17" s="79">
        <f t="shared" si="14"/>
        <v>0</v>
      </c>
      <c r="AY17" s="79">
        <f t="shared" si="15"/>
        <v>0</v>
      </c>
      <c r="AZ17" s="80">
        <f t="shared" si="16"/>
        <v>0</v>
      </c>
      <c r="BA17" s="82">
        <f t="shared" si="17"/>
        <v>0</v>
      </c>
      <c r="BB17" s="79">
        <f t="shared" si="18"/>
        <v>0</v>
      </c>
      <c r="BC17" s="79">
        <f t="shared" si="19"/>
        <v>0</v>
      </c>
      <c r="BD17" s="79">
        <f t="shared" si="20"/>
        <v>0</v>
      </c>
      <c r="BE17" s="80">
        <f t="shared" si="21"/>
        <v>0</v>
      </c>
      <c r="BF17" s="82">
        <f t="shared" si="22"/>
        <v>0</v>
      </c>
      <c r="BG17" s="33"/>
    </row>
    <row r="18" spans="1:59" ht="15" customHeight="1">
      <c r="A18" s="96">
        <v>18</v>
      </c>
      <c r="C18" s="122" t="s">
        <v>54</v>
      </c>
      <c r="D18" s="134"/>
      <c r="E18" s="135"/>
      <c r="F18" s="134"/>
      <c r="G18" s="136"/>
      <c r="H18" s="111"/>
      <c r="I18" s="53"/>
      <c r="J18" s="53"/>
      <c r="K18" s="54"/>
      <c r="L18" s="54"/>
      <c r="M18" s="53"/>
      <c r="N18" s="53"/>
      <c r="O18" s="53"/>
      <c r="P18" s="53"/>
      <c r="Q18" s="53"/>
      <c r="R18" s="54"/>
      <c r="S18" s="62"/>
      <c r="T18" s="53"/>
      <c r="U18" s="53"/>
      <c r="V18" s="53"/>
      <c r="W18" s="54"/>
      <c r="X18" s="62"/>
      <c r="Y18" s="53"/>
      <c r="Z18" s="53"/>
      <c r="AA18" s="53"/>
      <c r="AB18" s="54"/>
      <c r="AC18" s="54"/>
      <c r="AD18" s="53"/>
      <c r="AE18" s="53"/>
      <c r="AF18" s="53"/>
      <c r="AG18" s="53"/>
      <c r="AH18" s="53"/>
      <c r="AI18" s="54"/>
      <c r="AJ18" s="62"/>
      <c r="AK18" s="53"/>
      <c r="AL18" s="53"/>
      <c r="AM18" s="53"/>
      <c r="AN18" s="54"/>
      <c r="AO18" s="62" t="s">
        <v>71</v>
      </c>
      <c r="AP18" s="53">
        <f t="shared" si="23"/>
        <v>0</v>
      </c>
      <c r="AQ18" s="53">
        <f t="shared" si="7"/>
        <v>0</v>
      </c>
      <c r="AR18" s="53">
        <f t="shared" si="8"/>
        <v>0</v>
      </c>
      <c r="AS18" s="54">
        <f t="shared" si="9"/>
        <v>0</v>
      </c>
      <c r="AT18" s="54">
        <f t="shared" si="10"/>
        <v>0</v>
      </c>
      <c r="AU18" s="53">
        <f t="shared" si="11"/>
        <v>0</v>
      </c>
      <c r="AV18" s="53">
        <f t="shared" si="12"/>
        <v>0</v>
      </c>
      <c r="AW18" s="53">
        <f t="shared" si="13"/>
        <v>0</v>
      </c>
      <c r="AX18" s="53">
        <f t="shared" si="14"/>
        <v>0</v>
      </c>
      <c r="AY18" s="53">
        <f t="shared" si="15"/>
        <v>0</v>
      </c>
      <c r="AZ18" s="54">
        <f t="shared" si="16"/>
        <v>0</v>
      </c>
      <c r="BA18" s="62">
        <f t="shared" si="17"/>
        <v>0</v>
      </c>
      <c r="BB18" s="53">
        <f t="shared" si="18"/>
        <v>0</v>
      </c>
      <c r="BC18" s="53">
        <f t="shared" si="19"/>
        <v>0</v>
      </c>
      <c r="BD18" s="53">
        <f t="shared" si="20"/>
        <v>0</v>
      </c>
      <c r="BE18" s="54">
        <f t="shared" si="21"/>
        <v>0</v>
      </c>
      <c r="BF18" s="62" t="str">
        <f t="shared" si="22"/>
        <v/>
      </c>
      <c r="BG18" s="33"/>
    </row>
    <row r="19" spans="1:59" s="30" customFormat="1" ht="9.9499999999999993" customHeight="1" thickBot="1">
      <c r="A19" s="139">
        <v>19</v>
      </c>
      <c r="B19" s="97"/>
      <c r="C19" s="123"/>
      <c r="D19" s="23"/>
      <c r="E19" s="24"/>
      <c r="F19" s="23"/>
      <c r="G19" s="23"/>
      <c r="H19" s="25"/>
      <c r="I19" s="25"/>
      <c r="J19" s="25"/>
      <c r="K19" s="26"/>
      <c r="L19" s="26"/>
      <c r="M19" s="25"/>
      <c r="N19" s="25"/>
      <c r="O19" s="25"/>
      <c r="P19" s="25"/>
      <c r="Q19" s="25"/>
      <c r="R19" s="26"/>
      <c r="S19" s="27"/>
      <c r="T19" s="25"/>
      <c r="U19" s="25"/>
      <c r="V19" s="25"/>
      <c r="W19" s="26"/>
      <c r="X19" s="28"/>
      <c r="Y19" s="25"/>
      <c r="Z19" s="25"/>
      <c r="AA19" s="25"/>
      <c r="AB19" s="26"/>
      <c r="AC19" s="26"/>
      <c r="AD19" s="25"/>
      <c r="AE19" s="25"/>
      <c r="AF19" s="25"/>
      <c r="AG19" s="25"/>
      <c r="AH19" s="25"/>
      <c r="AI19" s="26"/>
      <c r="AJ19" s="27"/>
      <c r="AK19" s="25"/>
      <c r="AL19" s="25"/>
      <c r="AM19" s="25"/>
      <c r="AN19" s="26"/>
      <c r="AO19" s="28"/>
      <c r="AP19" s="25"/>
      <c r="AQ19" s="25"/>
      <c r="AR19" s="25"/>
      <c r="AS19" s="26"/>
      <c r="AT19" s="26"/>
      <c r="AU19" s="25"/>
      <c r="AV19" s="25"/>
      <c r="AW19" s="25"/>
      <c r="AX19" s="25"/>
      <c r="AY19" s="25"/>
      <c r="AZ19" s="26"/>
      <c r="BA19" s="27"/>
      <c r="BB19" s="25"/>
      <c r="BC19" s="25"/>
      <c r="BD19" s="25"/>
      <c r="BE19" s="26"/>
      <c r="BF19" s="28"/>
      <c r="BG19" s="29"/>
    </row>
    <row r="20" spans="1:59" ht="15" customHeight="1" thickBot="1">
      <c r="A20" s="96">
        <v>20</v>
      </c>
      <c r="B20" s="97" t="s">
        <v>72</v>
      </c>
      <c r="C20" s="124"/>
      <c r="D20" s="46"/>
      <c r="E20" s="47"/>
      <c r="F20" s="46"/>
      <c r="G20" s="46" t="s">
        <v>74</v>
      </c>
      <c r="H20" s="48">
        <f t="shared" ref="H20:R20" si="24">SUBTOTAL(9,H21:H25)</f>
        <v>0</v>
      </c>
      <c r="I20" s="48">
        <f t="shared" si="24"/>
        <v>0</v>
      </c>
      <c r="J20" s="48">
        <f t="shared" si="24"/>
        <v>0</v>
      </c>
      <c r="K20" s="49">
        <f t="shared" si="24"/>
        <v>0</v>
      </c>
      <c r="L20" s="49">
        <f t="shared" si="24"/>
        <v>0</v>
      </c>
      <c r="M20" s="48">
        <f t="shared" si="24"/>
        <v>0</v>
      </c>
      <c r="N20" s="48">
        <f t="shared" si="24"/>
        <v>0</v>
      </c>
      <c r="O20" s="48">
        <f t="shared" si="24"/>
        <v>0</v>
      </c>
      <c r="P20" s="48">
        <f t="shared" si="24"/>
        <v>0</v>
      </c>
      <c r="Q20" s="48">
        <f t="shared" si="24"/>
        <v>0</v>
      </c>
      <c r="R20" s="49">
        <f t="shared" si="24"/>
        <v>0</v>
      </c>
      <c r="S20" s="50" t="str">
        <f>IF(L20=0,"",R20/L20)</f>
        <v/>
      </c>
      <c r="T20" s="48">
        <f>SUBTOTAL(9,T21:T25)</f>
        <v>0</v>
      </c>
      <c r="U20" s="48">
        <f>SUBTOTAL(9,U21:U25)</f>
        <v>0</v>
      </c>
      <c r="V20" s="48">
        <f>SUBTOTAL(9,V21:V25)</f>
        <v>0</v>
      </c>
      <c r="W20" s="49">
        <f>SUBTOTAL(9,W21:W25)</f>
        <v>0</v>
      </c>
      <c r="X20" s="50" t="str">
        <f>IF(L20=0,"",W20/L20)</f>
        <v/>
      </c>
      <c r="Y20" s="48">
        <f t="shared" ref="Y20:AI20" si="25">SUBTOTAL(9,Y21:Y25)</f>
        <v>0</v>
      </c>
      <c r="Z20" s="48">
        <f t="shared" si="25"/>
        <v>0</v>
      </c>
      <c r="AA20" s="48">
        <f t="shared" si="25"/>
        <v>0</v>
      </c>
      <c r="AB20" s="49">
        <f t="shared" si="25"/>
        <v>0</v>
      </c>
      <c r="AC20" s="49">
        <f t="shared" si="25"/>
        <v>0</v>
      </c>
      <c r="AD20" s="48">
        <f t="shared" si="25"/>
        <v>0</v>
      </c>
      <c r="AE20" s="48">
        <f t="shared" si="25"/>
        <v>0</v>
      </c>
      <c r="AF20" s="48">
        <f t="shared" si="25"/>
        <v>0</v>
      </c>
      <c r="AG20" s="48">
        <f t="shared" si="25"/>
        <v>0</v>
      </c>
      <c r="AH20" s="48">
        <f t="shared" si="25"/>
        <v>0</v>
      </c>
      <c r="AI20" s="49">
        <f t="shared" si="25"/>
        <v>0</v>
      </c>
      <c r="AJ20" s="50" t="str">
        <f>IF(AC20=0,"",AI20/AC20)</f>
        <v/>
      </c>
      <c r="AK20" s="48">
        <f>SUBTOTAL(9,AK21:AK25)</f>
        <v>0</v>
      </c>
      <c r="AL20" s="48">
        <f>SUBTOTAL(9,AL21:AL25)</f>
        <v>0</v>
      </c>
      <c r="AM20" s="48">
        <f>SUBTOTAL(9,AM21:AM25)</f>
        <v>0</v>
      </c>
      <c r="AN20" s="49">
        <f>SUBTOTAL(9,AN21:AN25)</f>
        <v>0</v>
      </c>
      <c r="AO20" s="50" t="str">
        <f>IF(AC20=0,"",AN20/AC20)</f>
        <v/>
      </c>
      <c r="AP20" s="48">
        <f t="shared" ref="AP20:AZ20" si="26">SUBTOTAL(9,AP21:AP25)</f>
        <v>0</v>
      </c>
      <c r="AQ20" s="48">
        <f t="shared" si="26"/>
        <v>0</v>
      </c>
      <c r="AR20" s="48">
        <f t="shared" si="26"/>
        <v>0</v>
      </c>
      <c r="AS20" s="49">
        <f t="shared" si="26"/>
        <v>0</v>
      </c>
      <c r="AT20" s="49">
        <f t="shared" si="26"/>
        <v>0</v>
      </c>
      <c r="AU20" s="48">
        <f t="shared" si="26"/>
        <v>0</v>
      </c>
      <c r="AV20" s="48">
        <f t="shared" si="26"/>
        <v>0</v>
      </c>
      <c r="AW20" s="48">
        <f t="shared" si="26"/>
        <v>0</v>
      </c>
      <c r="AX20" s="48">
        <f t="shared" si="26"/>
        <v>0</v>
      </c>
      <c r="AY20" s="48">
        <f t="shared" si="26"/>
        <v>0</v>
      </c>
      <c r="AZ20" s="49">
        <f t="shared" si="26"/>
        <v>0</v>
      </c>
      <c r="BA20" s="50" t="str">
        <f t="shared" ref="BA20:BA25" si="27">IFERROR(IF(AJ20-S20=0,"",AJ20-S20),"")</f>
        <v/>
      </c>
      <c r="BB20" s="48">
        <f>SUBTOTAL(9,BB21:BB25)</f>
        <v>0</v>
      </c>
      <c r="BC20" s="48">
        <f>SUBTOTAL(9,BC21:BC25)</f>
        <v>0</v>
      </c>
      <c r="BD20" s="48">
        <f>SUBTOTAL(9,BD21:BD25)</f>
        <v>0</v>
      </c>
      <c r="BE20" s="49">
        <f>SUBTOTAL(9,BE21:BE25)</f>
        <v>0</v>
      </c>
      <c r="BF20" s="51" t="str">
        <f>IF(AT20=0,"",BE20/AT20)</f>
        <v/>
      </c>
      <c r="BG20" s="33"/>
    </row>
    <row r="21" spans="1:59" ht="12" customHeight="1">
      <c r="A21" s="139">
        <v>21</v>
      </c>
      <c r="C21" s="125"/>
      <c r="D21" s="68"/>
      <c r="E21" s="68"/>
      <c r="F21" s="68"/>
      <c r="G21" s="140" t="s">
        <v>82</v>
      </c>
      <c r="H21" s="65"/>
      <c r="I21" s="65"/>
      <c r="J21" s="65"/>
      <c r="K21" s="69"/>
      <c r="L21" s="69"/>
      <c r="M21" s="65"/>
      <c r="N21" s="65"/>
      <c r="O21" s="65"/>
      <c r="P21" s="65"/>
      <c r="Q21" s="65"/>
      <c r="R21" s="69"/>
      <c r="S21" s="41"/>
      <c r="T21" s="65"/>
      <c r="U21" s="65"/>
      <c r="V21" s="65"/>
      <c r="W21" s="69"/>
      <c r="X21" s="41"/>
      <c r="Y21" s="65"/>
      <c r="Z21" s="65"/>
      <c r="AA21" s="65"/>
      <c r="AB21" s="69"/>
      <c r="AC21" s="69"/>
      <c r="AD21" s="65"/>
      <c r="AE21" s="65"/>
      <c r="AF21" s="65"/>
      <c r="AG21" s="65"/>
      <c r="AH21" s="65"/>
      <c r="AI21" s="69"/>
      <c r="AJ21" s="41"/>
      <c r="AK21" s="65"/>
      <c r="AL21" s="65"/>
      <c r="AM21" s="65"/>
      <c r="AN21" s="69"/>
      <c r="AO21" s="41"/>
      <c r="AP21" s="65">
        <f t="shared" ref="AP21:AP25" si="28">IFERROR(Y21-H21,"")</f>
        <v>0</v>
      </c>
      <c r="AQ21" s="65">
        <f t="shared" ref="AQ21:AQ25" si="29">IFERROR(Z21-I21,"")</f>
        <v>0</v>
      </c>
      <c r="AR21" s="65">
        <f t="shared" ref="AR21:AR25" si="30">IFERROR(AA21-J21,"")</f>
        <v>0</v>
      </c>
      <c r="AS21" s="69">
        <f t="shared" ref="AS21:AS25" si="31">IFERROR(AB21-K21,"")</f>
        <v>0</v>
      </c>
      <c r="AT21" s="69">
        <f t="shared" ref="AT21:AT25" si="32">IFERROR(AC21-L21,"")</f>
        <v>0</v>
      </c>
      <c r="AU21" s="65">
        <f t="shared" ref="AU21:AU25" si="33">IFERROR(AD21-M21,"")</f>
        <v>0</v>
      </c>
      <c r="AV21" s="65">
        <f t="shared" ref="AV21:AV25" si="34">IFERROR(AE21-N21,"")</f>
        <v>0</v>
      </c>
      <c r="AW21" s="65">
        <f t="shared" ref="AW21:AW25" si="35">IFERROR(AF21-O21,"")</f>
        <v>0</v>
      </c>
      <c r="AX21" s="65">
        <f t="shared" ref="AX21:AX25" si="36">IFERROR(AG21-P21,"")</f>
        <v>0</v>
      </c>
      <c r="AY21" s="65">
        <f t="shared" ref="AY21:AY25" si="37">IFERROR(AH21-Q21,"")</f>
        <v>0</v>
      </c>
      <c r="AZ21" s="69">
        <f t="shared" ref="AZ21:AZ25" si="38">IFERROR(AI21-R21,"")</f>
        <v>0</v>
      </c>
      <c r="BA21" s="41" t="str">
        <f>IFERROR(IF(AJ21-S21=0,"",AJ21-S21),"")</f>
        <v/>
      </c>
      <c r="BB21" s="65">
        <f t="shared" ref="BB21:BB25" si="39">IFERROR(AK21-T21,"")</f>
        <v>0</v>
      </c>
      <c r="BC21" s="65">
        <f t="shared" ref="BC21:BC25" si="40">IFERROR(AL21-U21,"")</f>
        <v>0</v>
      </c>
      <c r="BD21" s="65">
        <f t="shared" ref="BD21:BD25" si="41">IFERROR(AM21-V21,"")</f>
        <v>0</v>
      </c>
      <c r="BE21" s="69">
        <f t="shared" ref="BE21:BE25" si="42">IFERROR(AN21-W21,"")</f>
        <v>0</v>
      </c>
      <c r="BF21" s="42" t="str">
        <f t="shared" ref="BF21:BF25" si="43">IFERROR(IF(AO21-X21=0,"",AO21-X21),"")</f>
        <v/>
      </c>
      <c r="BG21" s="33"/>
    </row>
    <row r="22" spans="1:59" ht="12" customHeight="1">
      <c r="A22" s="96">
        <v>22</v>
      </c>
      <c r="B22" s="97" t="s">
        <v>73</v>
      </c>
      <c r="C22" s="126"/>
      <c r="D22" s="70"/>
      <c r="E22" s="70"/>
      <c r="F22" s="70"/>
      <c r="G22" s="94"/>
      <c r="H22" s="66"/>
      <c r="I22" s="66"/>
      <c r="J22" s="66"/>
      <c r="K22" s="64"/>
      <c r="L22" s="64"/>
      <c r="M22" s="66"/>
      <c r="N22" s="66"/>
      <c r="O22" s="66"/>
      <c r="P22" s="66"/>
      <c r="Q22" s="66"/>
      <c r="R22" s="64"/>
      <c r="S22" s="43"/>
      <c r="T22" s="66"/>
      <c r="U22" s="66"/>
      <c r="V22" s="66"/>
      <c r="W22" s="64"/>
      <c r="X22" s="43"/>
      <c r="Y22" s="66"/>
      <c r="Z22" s="66"/>
      <c r="AA22" s="66"/>
      <c r="AB22" s="64"/>
      <c r="AC22" s="64"/>
      <c r="AD22" s="66"/>
      <c r="AE22" s="66"/>
      <c r="AF22" s="66"/>
      <c r="AG22" s="66"/>
      <c r="AH22" s="66"/>
      <c r="AI22" s="64"/>
      <c r="AJ22" s="43"/>
      <c r="AK22" s="66"/>
      <c r="AL22" s="66"/>
      <c r="AM22" s="66"/>
      <c r="AN22" s="64"/>
      <c r="AO22" s="43"/>
      <c r="AP22" s="66">
        <f t="shared" si="28"/>
        <v>0</v>
      </c>
      <c r="AQ22" s="66">
        <f t="shared" si="29"/>
        <v>0</v>
      </c>
      <c r="AR22" s="66">
        <f t="shared" si="30"/>
        <v>0</v>
      </c>
      <c r="AS22" s="64">
        <f t="shared" si="31"/>
        <v>0</v>
      </c>
      <c r="AT22" s="64"/>
      <c r="AU22" s="66">
        <f t="shared" si="33"/>
        <v>0</v>
      </c>
      <c r="AV22" s="66">
        <f t="shared" si="34"/>
        <v>0</v>
      </c>
      <c r="AW22" s="66">
        <f t="shared" si="35"/>
        <v>0</v>
      </c>
      <c r="AX22" s="66">
        <f t="shared" si="36"/>
        <v>0</v>
      </c>
      <c r="AY22" s="66">
        <f t="shared" si="37"/>
        <v>0</v>
      </c>
      <c r="AZ22" s="64"/>
      <c r="BA22" s="43" t="str">
        <f t="shared" si="27"/>
        <v/>
      </c>
      <c r="BB22" s="66">
        <f t="shared" si="39"/>
        <v>0</v>
      </c>
      <c r="BC22" s="66">
        <f t="shared" si="40"/>
        <v>0</v>
      </c>
      <c r="BD22" s="66">
        <f t="shared" si="41"/>
        <v>0</v>
      </c>
      <c r="BE22" s="64">
        <f t="shared" si="42"/>
        <v>0</v>
      </c>
      <c r="BF22" s="44" t="str">
        <f t="shared" si="43"/>
        <v/>
      </c>
      <c r="BG22" s="33"/>
    </row>
    <row r="23" spans="1:59" ht="12" customHeight="1">
      <c r="A23" s="139">
        <v>23</v>
      </c>
      <c r="C23" s="126"/>
      <c r="D23" s="70"/>
      <c r="E23" s="70"/>
      <c r="F23" s="70"/>
      <c r="G23" s="94"/>
      <c r="H23" s="66"/>
      <c r="I23" s="66"/>
      <c r="J23" s="66"/>
      <c r="K23" s="64"/>
      <c r="L23" s="64"/>
      <c r="M23" s="66"/>
      <c r="N23" s="66"/>
      <c r="O23" s="66"/>
      <c r="P23" s="66"/>
      <c r="Q23" s="66"/>
      <c r="R23" s="64"/>
      <c r="S23" s="43"/>
      <c r="T23" s="66"/>
      <c r="U23" s="66"/>
      <c r="V23" s="66"/>
      <c r="W23" s="64"/>
      <c r="X23" s="43"/>
      <c r="Y23" s="66"/>
      <c r="Z23" s="66"/>
      <c r="AA23" s="66"/>
      <c r="AB23" s="64"/>
      <c r="AC23" s="64"/>
      <c r="AD23" s="66"/>
      <c r="AE23" s="66"/>
      <c r="AF23" s="66"/>
      <c r="AG23" s="66"/>
      <c r="AH23" s="66"/>
      <c r="AI23" s="64"/>
      <c r="AJ23" s="43"/>
      <c r="AK23" s="66"/>
      <c r="AL23" s="66"/>
      <c r="AM23" s="66"/>
      <c r="AN23" s="64"/>
      <c r="AO23" s="43"/>
      <c r="AP23" s="66">
        <f t="shared" si="28"/>
        <v>0</v>
      </c>
      <c r="AQ23" s="66">
        <f t="shared" si="29"/>
        <v>0</v>
      </c>
      <c r="AR23" s="66">
        <f t="shared" si="30"/>
        <v>0</v>
      </c>
      <c r="AS23" s="64">
        <f t="shared" si="31"/>
        <v>0</v>
      </c>
      <c r="AT23" s="64">
        <f t="shared" si="32"/>
        <v>0</v>
      </c>
      <c r="AU23" s="66">
        <f t="shared" si="33"/>
        <v>0</v>
      </c>
      <c r="AV23" s="66">
        <f t="shared" si="34"/>
        <v>0</v>
      </c>
      <c r="AW23" s="66">
        <f t="shared" si="35"/>
        <v>0</v>
      </c>
      <c r="AX23" s="66">
        <f t="shared" si="36"/>
        <v>0</v>
      </c>
      <c r="AY23" s="66">
        <f t="shared" si="37"/>
        <v>0</v>
      </c>
      <c r="AZ23" s="64">
        <f t="shared" si="38"/>
        <v>0</v>
      </c>
      <c r="BA23" s="43" t="str">
        <f t="shared" si="27"/>
        <v/>
      </c>
      <c r="BB23" s="66">
        <f t="shared" si="39"/>
        <v>0</v>
      </c>
      <c r="BC23" s="66">
        <f t="shared" si="40"/>
        <v>0</v>
      </c>
      <c r="BD23" s="66">
        <f t="shared" si="41"/>
        <v>0</v>
      </c>
      <c r="BE23" s="64">
        <f t="shared" si="42"/>
        <v>0</v>
      </c>
      <c r="BF23" s="44" t="str">
        <f t="shared" si="43"/>
        <v/>
      </c>
      <c r="BG23" s="33"/>
    </row>
    <row r="24" spans="1:59" ht="12" customHeight="1">
      <c r="A24" s="96">
        <v>24</v>
      </c>
      <c r="C24" s="126"/>
      <c r="D24" s="70"/>
      <c r="E24" s="70"/>
      <c r="F24" s="70"/>
      <c r="G24" s="94"/>
      <c r="H24" s="66"/>
      <c r="I24" s="66"/>
      <c r="J24" s="66"/>
      <c r="K24" s="64"/>
      <c r="L24" s="64"/>
      <c r="M24" s="66"/>
      <c r="N24" s="66"/>
      <c r="O24" s="66"/>
      <c r="P24" s="66"/>
      <c r="Q24" s="66"/>
      <c r="R24" s="64"/>
      <c r="S24" s="43"/>
      <c r="T24" s="66"/>
      <c r="U24" s="66"/>
      <c r="V24" s="66"/>
      <c r="W24" s="64"/>
      <c r="X24" s="43"/>
      <c r="Y24" s="66"/>
      <c r="Z24" s="66"/>
      <c r="AA24" s="66"/>
      <c r="AB24" s="64"/>
      <c r="AC24" s="64"/>
      <c r="AD24" s="66"/>
      <c r="AE24" s="66"/>
      <c r="AF24" s="66"/>
      <c r="AG24" s="66"/>
      <c r="AH24" s="66"/>
      <c r="AI24" s="64"/>
      <c r="AJ24" s="43"/>
      <c r="AK24" s="66"/>
      <c r="AL24" s="66"/>
      <c r="AM24" s="66"/>
      <c r="AN24" s="64"/>
      <c r="AO24" s="43"/>
      <c r="AP24" s="66">
        <f t="shared" si="28"/>
        <v>0</v>
      </c>
      <c r="AQ24" s="66">
        <f t="shared" si="29"/>
        <v>0</v>
      </c>
      <c r="AR24" s="66">
        <f t="shared" si="30"/>
        <v>0</v>
      </c>
      <c r="AS24" s="64">
        <f t="shared" si="31"/>
        <v>0</v>
      </c>
      <c r="AT24" s="64">
        <f t="shared" si="32"/>
        <v>0</v>
      </c>
      <c r="AU24" s="66">
        <f t="shared" si="33"/>
        <v>0</v>
      </c>
      <c r="AV24" s="66">
        <f t="shared" si="34"/>
        <v>0</v>
      </c>
      <c r="AW24" s="66">
        <f t="shared" si="35"/>
        <v>0</v>
      </c>
      <c r="AX24" s="66">
        <f t="shared" si="36"/>
        <v>0</v>
      </c>
      <c r="AY24" s="66">
        <f t="shared" si="37"/>
        <v>0</v>
      </c>
      <c r="AZ24" s="64">
        <f t="shared" si="38"/>
        <v>0</v>
      </c>
      <c r="BA24" s="43" t="str">
        <f t="shared" si="27"/>
        <v/>
      </c>
      <c r="BB24" s="66">
        <f t="shared" si="39"/>
        <v>0</v>
      </c>
      <c r="BC24" s="66">
        <f t="shared" si="40"/>
        <v>0</v>
      </c>
      <c r="BD24" s="66">
        <f t="shared" si="41"/>
        <v>0</v>
      </c>
      <c r="BE24" s="64">
        <f t="shared" si="42"/>
        <v>0</v>
      </c>
      <c r="BF24" s="44" t="str">
        <f t="shared" si="43"/>
        <v/>
      </c>
      <c r="BG24" s="33"/>
    </row>
    <row r="25" spans="1:59" ht="12" customHeight="1" thickBot="1">
      <c r="A25" s="139">
        <v>25</v>
      </c>
      <c r="C25" s="127"/>
      <c r="D25" s="71"/>
      <c r="E25" s="71"/>
      <c r="F25" s="71"/>
      <c r="G25" s="95"/>
      <c r="H25" s="67"/>
      <c r="I25" s="67"/>
      <c r="J25" s="67"/>
      <c r="K25" s="72"/>
      <c r="L25" s="72"/>
      <c r="M25" s="67"/>
      <c r="N25" s="67"/>
      <c r="O25" s="67"/>
      <c r="P25" s="67"/>
      <c r="Q25" s="67"/>
      <c r="R25" s="72"/>
      <c r="S25" s="45"/>
      <c r="T25" s="67"/>
      <c r="U25" s="67"/>
      <c r="V25" s="67"/>
      <c r="W25" s="72"/>
      <c r="X25" s="45"/>
      <c r="Y25" s="67"/>
      <c r="Z25" s="67"/>
      <c r="AA25" s="67"/>
      <c r="AB25" s="72"/>
      <c r="AC25" s="72"/>
      <c r="AD25" s="67"/>
      <c r="AE25" s="67"/>
      <c r="AF25" s="67"/>
      <c r="AG25" s="67"/>
      <c r="AH25" s="67"/>
      <c r="AI25" s="72"/>
      <c r="AJ25" s="45"/>
      <c r="AK25" s="67"/>
      <c r="AL25" s="67"/>
      <c r="AM25" s="67"/>
      <c r="AN25" s="72"/>
      <c r="AO25" s="45"/>
      <c r="AP25" s="67">
        <f t="shared" si="28"/>
        <v>0</v>
      </c>
      <c r="AQ25" s="67">
        <f t="shared" si="29"/>
        <v>0</v>
      </c>
      <c r="AR25" s="67">
        <f t="shared" si="30"/>
        <v>0</v>
      </c>
      <c r="AS25" s="72">
        <f t="shared" si="31"/>
        <v>0</v>
      </c>
      <c r="AT25" s="72">
        <f t="shared" si="32"/>
        <v>0</v>
      </c>
      <c r="AU25" s="67">
        <f t="shared" si="33"/>
        <v>0</v>
      </c>
      <c r="AV25" s="67">
        <f t="shared" si="34"/>
        <v>0</v>
      </c>
      <c r="AW25" s="67">
        <f t="shared" si="35"/>
        <v>0</v>
      </c>
      <c r="AX25" s="67">
        <f t="shared" si="36"/>
        <v>0</v>
      </c>
      <c r="AY25" s="67">
        <f t="shared" si="37"/>
        <v>0</v>
      </c>
      <c r="AZ25" s="72">
        <f t="shared" si="38"/>
        <v>0</v>
      </c>
      <c r="BA25" s="45" t="str">
        <f t="shared" si="27"/>
        <v/>
      </c>
      <c r="BB25" s="67">
        <f t="shared" si="39"/>
        <v>0</v>
      </c>
      <c r="BC25" s="67">
        <f t="shared" si="40"/>
        <v>0</v>
      </c>
      <c r="BD25" s="67">
        <f t="shared" si="41"/>
        <v>0</v>
      </c>
      <c r="BE25" s="72">
        <f t="shared" si="42"/>
        <v>0</v>
      </c>
      <c r="BF25" s="52" t="str">
        <f t="shared" si="43"/>
        <v/>
      </c>
      <c r="BG25" s="33"/>
    </row>
    <row r="26" spans="1:59" ht="2.1" customHeight="1">
      <c r="C26" s="73"/>
      <c r="D26" s="73"/>
      <c r="E26" s="73"/>
      <c r="F26" s="73"/>
      <c r="G26" s="74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</row>
  </sheetData>
  <autoFilter ref="C20:G25"/>
  <mergeCells count="22">
    <mergeCell ref="AP5:BF5"/>
    <mergeCell ref="G2:G4"/>
    <mergeCell ref="C5:F5"/>
    <mergeCell ref="AK4:AO4"/>
    <mergeCell ref="D7:F7"/>
    <mergeCell ref="AS4:BA4"/>
    <mergeCell ref="BB4:BF4"/>
    <mergeCell ref="H2:X2"/>
    <mergeCell ref="Y2:AO2"/>
    <mergeCell ref="AP2:BE2"/>
    <mergeCell ref="C7:C11"/>
    <mergeCell ref="Y4:AA4"/>
    <mergeCell ref="AB4:AJ4"/>
    <mergeCell ref="H5:X5"/>
    <mergeCell ref="Y5:AO5"/>
    <mergeCell ref="H3:X3"/>
    <mergeCell ref="Y3:AO3"/>
    <mergeCell ref="AP3:BF3"/>
    <mergeCell ref="H4:J4"/>
    <mergeCell ref="K4:S4"/>
    <mergeCell ref="T4:X4"/>
    <mergeCell ref="AP4:AR4"/>
  </mergeCells>
  <phoneticPr fontId="3"/>
  <pageMargins left="0.39370078740157483" right="0.39370078740157483" top="0.39370078740157483" bottom="0.39370078740157483" header="0.19685039370078741" footer="0.19685039370078741"/>
  <pageSetup paperSize="8" scale="65" orientation="landscape" r:id="rId1"/>
  <headerFooter alignWithMargins="0">
    <oddHeader>&amp;L&amp;"HGP創英角ｺﾞｼｯｸUB,標準"&amp;9（取り扱い注意）&amp;C&amp;"ＭＳ Ｐ明朝,太字"&amp;12&amp;K02-068&amp;A&amp;R&amp;8&amp;D　&amp;T　印刷</oddHeader>
    <oddFooter>&amp;C&amp;8&amp;P/&amp;N&amp;R&amp;"HGP創英角ｺﾞｼｯｸUB,標準"&amp;9&amp;F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実績集計</vt:lpstr>
      <vt:lpstr>実績集計!Print_Area</vt:lpstr>
      <vt:lpstr>実績集計!Print_Titles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dcterms:created xsi:type="dcterms:W3CDTF">2022-11-05T06:37:15Z</dcterms:created>
  <dcterms:modified xsi:type="dcterms:W3CDTF">2023-03-28T09:32:13Z</dcterms:modified>
</cp:coreProperties>
</file>